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ab\Desktop\ТЗ АСУТП слива сырья\"/>
    </mc:Choice>
  </mc:AlternateContent>
  <bookViews>
    <workbookView xWindow="0" yWindow="0" windowWidth="24750" windowHeight="12330" activeTab="4"/>
  </bookViews>
  <sheets>
    <sheet name="AI" sheetId="3" r:id="rId1"/>
    <sheet name="AO" sheetId="1" r:id="rId2"/>
    <sheet name="DI" sheetId="4" r:id="rId3"/>
    <sheet name="DO" sheetId="2" r:id="rId4"/>
    <sheet name="Цифровые" sheetId="5" r:id="rId5"/>
  </sheets>
  <definedNames>
    <definedName name="_xlnm.Print_Area" localSheetId="0">AI!$A$1:$J$28</definedName>
    <definedName name="_xlnm.Print_Area" localSheetId="2">DI!$A$1:$I$23</definedName>
    <definedName name="_xlnm.Print_Area" localSheetId="3">DO!$A$1:$I$47</definedName>
    <definedName name="_xlnm.Print_Area" localSheetId="4">Цифровые!$A$1:$J$9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5" l="1"/>
  <c r="G3" i="4" l="1"/>
  <c r="G3" i="2"/>
  <c r="G3" i="1"/>
  <c r="H6" i="3" l="1"/>
  <c r="G6" i="3"/>
  <c r="G4" i="3" l="1"/>
</calcChain>
</file>

<file path=xl/sharedStrings.xml><?xml version="1.0" encoding="utf-8"?>
<sst xmlns="http://schemas.openxmlformats.org/spreadsheetml/2006/main" count="519" uniqueCount="219">
  <si>
    <t>№</t>
  </si>
  <si>
    <t>Описание</t>
  </si>
  <si>
    <t>Прим.</t>
  </si>
  <si>
    <t>Шкала</t>
  </si>
  <si>
    <t>Модуль/ канал</t>
  </si>
  <si>
    <t>Тип испол. механизма</t>
  </si>
  <si>
    <t>4-20 мА</t>
  </si>
  <si>
    <t>Тип источника сигнала</t>
  </si>
  <si>
    <t>Значение сост. входного реле</t>
  </si>
  <si>
    <t>Тип сигнала управления</t>
  </si>
  <si>
    <t>0-100%</t>
  </si>
  <si>
    <t>Кол-во</t>
  </si>
  <si>
    <t>Тип датчика (кол-во)</t>
  </si>
  <si>
    <t>Позиция полевого КИП</t>
  </si>
  <si>
    <t>Тэг контроллера</t>
  </si>
  <si>
    <t>PT0152</t>
  </si>
  <si>
    <t>PIRC0152</t>
  </si>
  <si>
    <t>LT0163</t>
  </si>
  <si>
    <t>LIRA0163</t>
  </si>
  <si>
    <t>TT0162</t>
  </si>
  <si>
    <t>TIRCA0162</t>
  </si>
  <si>
    <t>LT-X2-1</t>
  </si>
  <si>
    <t>LIRA-X2-1</t>
  </si>
  <si>
    <t>LT-X2-2</t>
  </si>
  <si>
    <t>LIRA-X2-2</t>
  </si>
  <si>
    <t>AGT0108A</t>
  </si>
  <si>
    <t>AIRSA0108A</t>
  </si>
  <si>
    <t>AGT0108B</t>
  </si>
  <si>
    <t>AIRSA0108B</t>
  </si>
  <si>
    <t>PV0152</t>
  </si>
  <si>
    <t>GIRC0152</t>
  </si>
  <si>
    <t>TV0162</t>
  </si>
  <si>
    <t>GIRC0162</t>
  </si>
  <si>
    <t xml:space="preserve">AI - Аналоговые входы 4-20мА </t>
  </si>
  <si>
    <t>Давление сжатого воздуха</t>
  </si>
  <si>
    <t>Уровень в аппарате Е5</t>
  </si>
  <si>
    <t>Температура в аппарате Е5</t>
  </si>
  <si>
    <t>Уровень в цистерне марок 15-1210, 15-156-04. 15-1547</t>
  </si>
  <si>
    <t>Уровень в цистерне марки 15-5181</t>
  </si>
  <si>
    <t>Уровень в танк контейнере</t>
  </si>
  <si>
    <t>Контроль ПДК смеси углеводородов</t>
  </si>
  <si>
    <t>Степень открытия регулирующего клапана PV0152</t>
  </si>
  <si>
    <t>Степень открытия регулирующего клапана PV0162</t>
  </si>
  <si>
    <t>0 … 1200 мм</t>
  </si>
  <si>
    <t>100…3100 мм</t>
  </si>
  <si>
    <t>0…300 мг/м3</t>
  </si>
  <si>
    <t>0…100 %</t>
  </si>
  <si>
    <t>H-1100 мм</t>
  </si>
  <si>
    <t>-50 … +200 ºC</t>
  </si>
  <si>
    <t>H-2800 мм,    HH-2900 мм</t>
  </si>
  <si>
    <t>H-3000 мм,    HH-3100 мм</t>
  </si>
  <si>
    <t>H-2400 мм,    HH-2500 мм</t>
  </si>
  <si>
    <t>H-300 мг/м3</t>
  </si>
  <si>
    <t>AO - Аналоговые выходы 4-20мА</t>
  </si>
  <si>
    <t>DO - Дискретные выходы</t>
  </si>
  <si>
    <t>DI - Дискретные входы</t>
  </si>
  <si>
    <t>PIRC0152-OUT</t>
  </si>
  <si>
    <t>TIRC0162-OUT</t>
  </si>
  <si>
    <t>Регулирование давления сжатого воздуха</t>
  </si>
  <si>
    <t xml:space="preserve">Регулирование температуры в аппарате Е5 подачей пара в рубашку </t>
  </si>
  <si>
    <t>PAG001VE050U</t>
  </si>
  <si>
    <t>GBL0101</t>
  </si>
  <si>
    <t>GBH0101</t>
  </si>
  <si>
    <t>GBA0101</t>
  </si>
  <si>
    <t>YA0101-F</t>
  </si>
  <si>
    <t>FAB001VE200U</t>
  </si>
  <si>
    <t>GBL0117</t>
  </si>
  <si>
    <t>GBH0117</t>
  </si>
  <si>
    <t>GBA0117</t>
  </si>
  <si>
    <t>YA0117-F</t>
  </si>
  <si>
    <t>AT0108A</t>
  </si>
  <si>
    <t>YA0108A-F</t>
  </si>
  <si>
    <t>AT0108В</t>
  </si>
  <si>
    <t>YA0108В-F</t>
  </si>
  <si>
    <t>сух.конт NO =24</t>
  </si>
  <si>
    <t>0/1</t>
  </si>
  <si>
    <t>-</t>
  </si>
  <si>
    <t>HS0101-O</t>
  </si>
  <si>
    <t>HS0101-C</t>
  </si>
  <si>
    <t>HS0101-S</t>
  </si>
  <si>
    <t>HS-X2-1-1</t>
  </si>
  <si>
    <t>HS-X2-1-2</t>
  </si>
  <si>
    <t>HS-X2-1-3</t>
  </si>
  <si>
    <t>HS-X2-1-4</t>
  </si>
  <si>
    <t>HS-X2-1-5</t>
  </si>
  <si>
    <t>HS-X2-1-6</t>
  </si>
  <si>
    <t>HS-0108A</t>
  </si>
  <si>
    <t>HS-X2-2-1</t>
  </si>
  <si>
    <t>HS-X2-2-2</t>
  </si>
  <si>
    <t>HS-X2-2-3</t>
  </si>
  <si>
    <t>HS-X2-2-4</t>
  </si>
  <si>
    <t>HS-X2-2-5</t>
  </si>
  <si>
    <t>HS-X2-2-6</t>
  </si>
  <si>
    <t>HS-0108B</t>
  </si>
  <si>
    <t>АСКУ-1</t>
  </si>
  <si>
    <t>HS-C-T1-1</t>
  </si>
  <si>
    <t>АСКУ-2</t>
  </si>
  <si>
    <t>HS-C-T1-2</t>
  </si>
  <si>
    <t>HS0117-O</t>
  </si>
  <si>
    <t>HS0117-C</t>
  </si>
  <si>
    <t>HS0117-S</t>
  </si>
  <si>
    <t xml:space="preserve">Открыть затвор PAG001VE050U </t>
  </si>
  <si>
    <t xml:space="preserve">Закрыть затвор PAG001VE050U </t>
  </si>
  <si>
    <t xml:space="preserve">Остановить затвор PAG001VE050U </t>
  </si>
  <si>
    <t>Включение световой сигнализации о максимальном уровне в цистерне марок 15-1210, 15-156-04</t>
  </si>
  <si>
    <t>Включение световой сигнализации о максимальном уровне в цистерне марки 15-5181</t>
  </si>
  <si>
    <t>Включение световой сигнализации о максимальном уровне в танк контейнере</t>
  </si>
  <si>
    <t>Включение свето-звуковой сигнализации об аварийном уровне в цистерне марок 15-1210, 15-156-04</t>
  </si>
  <si>
    <t>Включение свето-звуковой сигнализации об аварийном уровне в цистерне марок 15-5181</t>
  </si>
  <si>
    <t>Включение свето-звуковой сигнализации об аварийном уровне в танк контейнере</t>
  </si>
  <si>
    <t>Включение свето-звуковой сигнализации о загазованости у Т1-1</t>
  </si>
  <si>
    <t>Включение свето-звуковой сигнализации о загазованости у Т1-2</t>
  </si>
  <si>
    <t>Автоматическое отключение установки разогрева и слива вязких и застывающих продуктов из ЖД цистерн Т1-1</t>
  </si>
  <si>
    <t>Автоматическое отключение установки разогрева и слива вязких и застывающих продуктов из ЖД цистерн Т1-2</t>
  </si>
  <si>
    <t xml:space="preserve">Открыть затвор FAB001VE200U </t>
  </si>
  <si>
    <t>Закрыть затвор FAB001VE200U</t>
  </si>
  <si>
    <t>Остановить затвор FAB001VE200U</t>
  </si>
  <si>
    <t>Включение свето-звуковой сигнализации о загазованности у Т1-1</t>
  </si>
  <si>
    <t xml:space="preserve"> NO =24</t>
  </si>
  <si>
    <t>Входные цифровые сигналы</t>
  </si>
  <si>
    <t>PIR-X3</t>
  </si>
  <si>
    <t>TIR-X3</t>
  </si>
  <si>
    <t>FIR-X3</t>
  </si>
  <si>
    <t>GBA-X3-1</t>
  </si>
  <si>
    <t>GBAX3-1-1</t>
  </si>
  <si>
    <t>GBAX3-1-2</t>
  </si>
  <si>
    <t>Давление воздуха на выходе компрессора Х3</t>
  </si>
  <si>
    <t>Температура на выходе винтовой пары компрессора  Х3</t>
  </si>
  <si>
    <t>Расход на выходе винтовой пары компрессора  Х3</t>
  </si>
  <si>
    <t>Сигнализация о работе электродвигателя компрессора Х3</t>
  </si>
  <si>
    <t>Адсорбционный осушитель "Неисправность"</t>
  </si>
  <si>
    <t>Сигнализация о работе электродвигателя адсорбционного осушителя Х3</t>
  </si>
  <si>
    <t>Тип сигнала</t>
  </si>
  <si>
    <t>Панель управления Х3</t>
  </si>
  <si>
    <t>Панель управления осушителя</t>
  </si>
  <si>
    <t>0 … 0,85 МПа</t>
  </si>
  <si>
    <t>Modbus</t>
  </si>
  <si>
    <t xml:space="preserve">0..12,77   м3/мин </t>
  </si>
  <si>
    <t>LT-X2-3</t>
  </si>
  <si>
    <t>LIRA-X2-3</t>
  </si>
  <si>
    <t>LT-X2-4</t>
  </si>
  <si>
    <t>LIRA-X2-4</t>
  </si>
  <si>
    <t>AGT0117A</t>
  </si>
  <si>
    <t>AIRSA0117A</t>
  </si>
  <si>
    <t>AGT0117B</t>
  </si>
  <si>
    <t>AIRSA0117B</t>
  </si>
  <si>
    <t>L 38ºC, H 52ºC</t>
  </si>
  <si>
    <r>
      <t xml:space="preserve">Уставка            </t>
    </r>
    <r>
      <rPr>
        <b/>
        <sz val="10"/>
        <rFont val="Times New Roman"/>
        <family val="1"/>
        <charset val="204"/>
      </rPr>
      <t>L</t>
    </r>
    <r>
      <rPr>
        <sz val="10"/>
        <rFont val="Times New Roman"/>
        <family val="1"/>
        <charset val="204"/>
      </rPr>
      <t xml:space="preserve">-сигн.min,   </t>
    </r>
    <r>
      <rPr>
        <b/>
        <sz val="10"/>
        <rFont val="Times New Roman"/>
        <family val="1"/>
        <charset val="204"/>
      </rPr>
      <t>LL</t>
    </r>
    <r>
      <rPr>
        <sz val="10"/>
        <rFont val="Times New Roman"/>
        <family val="1"/>
        <charset val="204"/>
      </rPr>
      <t xml:space="preserve">-блок. min;                    </t>
    </r>
    <r>
      <rPr>
        <b/>
        <sz val="10"/>
        <rFont val="Times New Roman"/>
        <family val="1"/>
        <charset val="204"/>
      </rPr>
      <t>H</t>
    </r>
    <r>
      <rPr>
        <sz val="10"/>
        <rFont val="Times New Roman"/>
        <family val="1"/>
        <charset val="204"/>
      </rPr>
      <t xml:space="preserve"> - сигн.max, </t>
    </r>
    <r>
      <rPr>
        <b/>
        <sz val="10"/>
        <rFont val="Times New Roman"/>
        <family val="1"/>
        <charset val="204"/>
      </rPr>
      <t>HH</t>
    </r>
    <r>
      <rPr>
        <sz val="10"/>
        <rFont val="Times New Roman"/>
        <family val="1"/>
        <charset val="204"/>
      </rPr>
      <t xml:space="preserve"> - блок.max</t>
    </r>
  </si>
  <si>
    <t>Pt100   (3-пров.)</t>
  </si>
  <si>
    <t>AT0117A</t>
  </si>
  <si>
    <t>YA-F-0117A</t>
  </si>
  <si>
    <t>AT0117B</t>
  </si>
  <si>
    <t>YA-F-0117B</t>
  </si>
  <si>
    <t>PAG002VE050U</t>
  </si>
  <si>
    <t>GBL0110</t>
  </si>
  <si>
    <t>GBH0110</t>
  </si>
  <si>
    <t>GBA0110</t>
  </si>
  <si>
    <t>YA0110-F</t>
  </si>
  <si>
    <t>FAB002VE200U</t>
  </si>
  <si>
    <t>GBL0118</t>
  </si>
  <si>
    <t>GBH0118</t>
  </si>
  <si>
    <t>GBA0118</t>
  </si>
  <si>
    <t>YA0118-F</t>
  </si>
  <si>
    <t>Сигнализация о неисправности газосигнализатора AT0117A</t>
  </si>
  <si>
    <t>Сигнализация о неисправности газосигнализатора AT0117B</t>
  </si>
  <si>
    <t>Сигнализация положения затвора PAG002VE050U
Затвор PAG002VE050U закрыт</t>
  </si>
  <si>
    <t>Сигнализация положения затвора PAG002VE050U
Затвор PAG002VE050U открыт</t>
  </si>
  <si>
    <t>Ключ выбора режима затвора PAG002VE050U в положении "Дистанционный"</t>
  </si>
  <si>
    <t>Сигнализация о неисправности затвора PAG002VE050U</t>
  </si>
  <si>
    <t>Сигнализация положения затвора PAG001VE050U
Затвор PAG001VE050U закрыт</t>
  </si>
  <si>
    <t>Сигнализация положения затвора PAG001VE050U
Затвор PAG001VE050U открыт</t>
  </si>
  <si>
    <t>Ключ выбора режима затвора PAG001VE050U в положении "Дистанционный"</t>
  </si>
  <si>
    <t>Сигнализация о неисправности затвора PAG001VE050U</t>
  </si>
  <si>
    <t>Сигнализация о неисправности датчика 0108А</t>
  </si>
  <si>
    <t>Сигнализация о неисправности датчика 0108В</t>
  </si>
  <si>
    <t>HS0110-O</t>
  </si>
  <si>
    <t>HS0110-C</t>
  </si>
  <si>
    <t>HS0110-S</t>
  </si>
  <si>
    <t>HS-X2-3-1</t>
  </si>
  <si>
    <t>HS-X2-3-2</t>
  </si>
  <si>
    <t>HS-X2-3-3</t>
  </si>
  <si>
    <t>HS-X2-3-4</t>
  </si>
  <si>
    <t>HS-X2-3-5</t>
  </si>
  <si>
    <t>HS-X2-3-6</t>
  </si>
  <si>
    <t>HS-0117A</t>
  </si>
  <si>
    <t>HS-X2-4-1</t>
  </si>
  <si>
    <t>HS-X2-4-2</t>
  </si>
  <si>
    <t>HS-X2-4-3</t>
  </si>
  <si>
    <t>HS-X2-4-4</t>
  </si>
  <si>
    <t>HS-X2-4-5</t>
  </si>
  <si>
    <t>HS-X2-4-6</t>
  </si>
  <si>
    <t>HS-0117B</t>
  </si>
  <si>
    <t>АСКУ-3</t>
  </si>
  <si>
    <t>HS-C-T1-3</t>
  </si>
  <si>
    <t>АСКУ-4</t>
  </si>
  <si>
    <t>HS-C-T1-4</t>
  </si>
  <si>
    <t>HS0118-O</t>
  </si>
  <si>
    <t>HS0118-C</t>
  </si>
  <si>
    <t>HS0118-S</t>
  </si>
  <si>
    <t xml:space="preserve">Открыть затвор PAG002VE050U </t>
  </si>
  <si>
    <t xml:space="preserve">Закрыть затвор PAG002VE050U </t>
  </si>
  <si>
    <t xml:space="preserve">Остановить затвор PAG002VE050U </t>
  </si>
  <si>
    <t>Автоматическое отключение установки разогрева и слива вязких и застывающих продуктов из ЖД цистерн Т1-3</t>
  </si>
  <si>
    <t>Автоматическое отключение установки разогрева и слива вязких и застывающих продуктов из ЖД цистерн Т1-4</t>
  </si>
  <si>
    <t xml:space="preserve">Открыть затвор FAB002VE200U </t>
  </si>
  <si>
    <t>Закрыть затвор FAB002VE200U</t>
  </si>
  <si>
    <t>Остановить затвор FAB002VE200U</t>
  </si>
  <si>
    <t>Ключ выбора режима затвора FAB001VE200U в положении "Дистанционный"</t>
  </si>
  <si>
    <t>Сигнализация положения затвора FAB001VE200U
Затвор FAB001VE200U закрыт</t>
  </si>
  <si>
    <t>Сигнализация о неисправности затвора FAB001VE200U</t>
  </si>
  <si>
    <t>Сигнализация положения затвора FAB002VE200U
Затвор  FAB002VE200U закрыт</t>
  </si>
  <si>
    <t>Сигнализация положения затвора FAB002VE200U
Затвор FAB002VE200U открыт</t>
  </si>
  <si>
    <t>Ключ выбора режима затвора FAB002VE200U в положении "Дистанционный"</t>
  </si>
  <si>
    <t>Сигнализация о неисправности затвора FAB002VE200U</t>
  </si>
  <si>
    <t>Сигнализация положения затвора FAB001VE200U
Затвор FAB001VE200U открыт</t>
  </si>
  <si>
    <t>10 … 50  ºС</t>
  </si>
  <si>
    <t>0 … 1,0 МПа</t>
  </si>
  <si>
    <t>Ex</t>
  </si>
  <si>
    <t>HART,Ex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</si>
</sst>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u/>
      <sz val="12"/>
      <color theme="10"/>
      <name val="Calibri"/>
      <family val="2"/>
      <charset val="204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sz val="12"/>
      <color rgb="FF006100"/>
      <name val="Times New Roman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color theme="1"/>
      <name val="Bahnschrift"/>
      <family val="2"/>
      <charset val="204"/>
    </font>
    <font>
      <sz val="11"/>
      <color theme="1"/>
      <name val="Bahnschrift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5" fillId="0" borderId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4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9" fillId="8" borderId="9" applyNumberFormat="0" applyAlignment="0" applyProtection="0"/>
    <xf numFmtId="0" fontId="10" fillId="9" borderId="10" applyNumberFormat="0" applyAlignment="0" applyProtection="0"/>
    <xf numFmtId="0" fontId="11" fillId="9" borderId="9" applyNumberFormat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14" applyNumberFormat="0" applyFill="0" applyAlignment="0" applyProtection="0"/>
    <xf numFmtId="0" fontId="17" fillId="10" borderId="12" applyNumberFormat="0" applyAlignment="0" applyProtection="0"/>
    <xf numFmtId="0" fontId="18" fillId="7" borderId="0" applyNumberFormat="0" applyBorder="0" applyAlignment="0" applyProtection="0"/>
    <xf numFmtId="0" fontId="5" fillId="0" borderId="0"/>
    <xf numFmtId="0" fontId="4" fillId="0" borderId="0"/>
    <xf numFmtId="0" fontId="19" fillId="6" borderId="0" applyNumberFormat="0" applyBorder="0" applyAlignment="0" applyProtection="0"/>
    <xf numFmtId="0" fontId="20" fillId="0" borderId="0" applyNumberFormat="0" applyFill="0" applyBorder="0" applyAlignment="0" applyProtection="0"/>
    <xf numFmtId="0" fontId="7" fillId="11" borderId="13" applyNumberFormat="0" applyFont="0" applyAlignment="0" applyProtection="0"/>
    <xf numFmtId="0" fontId="21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/>
    <xf numFmtId="0" fontId="1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 shrinkToFit="1"/>
    </xf>
    <xf numFmtId="0" fontId="24" fillId="0" borderId="5" xfId="0" applyFont="1" applyFill="1" applyBorder="1" applyAlignment="1">
      <alignment horizontal="center" vertical="center" wrapText="1" shrinkToFit="1"/>
    </xf>
    <xf numFmtId="0" fontId="24" fillId="3" borderId="1" xfId="0" quotePrefix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 shrinkToFit="1"/>
    </xf>
    <xf numFmtId="0" fontId="25" fillId="0" borderId="1" xfId="0" applyFont="1" applyFill="1" applyBorder="1" applyAlignment="1">
      <alignment horizontal="center" vertical="center" wrapText="1" shrinkToFit="1"/>
    </xf>
    <xf numFmtId="0" fontId="24" fillId="3" borderId="1" xfId="0" applyFont="1" applyFill="1" applyBorder="1" applyAlignment="1">
      <alignment horizontal="center" wrapText="1"/>
    </xf>
    <xf numFmtId="0" fontId="27" fillId="0" borderId="1" xfId="0" applyFont="1" applyFill="1" applyBorder="1" applyAlignment="1">
      <alignment horizontal="center" wrapText="1" shrinkToFit="1"/>
    </xf>
    <xf numFmtId="0" fontId="6" fillId="0" borderId="1" xfId="0" applyFont="1" applyFill="1" applyBorder="1" applyAlignment="1">
      <alignment horizontal="center" wrapText="1" shrinkToFit="1"/>
    </xf>
    <xf numFmtId="0" fontId="6" fillId="0" borderId="1" xfId="37" applyFont="1" applyFill="1" applyBorder="1" applyAlignment="1">
      <alignment horizont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quotePrefix="1" applyFont="1" applyFill="1" applyBorder="1" applyAlignment="1">
      <alignment horizontal="center" vertical="center" wrapText="1" shrinkToFit="1"/>
    </xf>
    <xf numFmtId="0" fontId="6" fillId="0" borderId="1" xfId="37" applyFont="1" applyFill="1" applyBorder="1" applyAlignment="1">
      <alignment horizontal="center" vertical="center" wrapText="1" shrinkToFit="1"/>
    </xf>
    <xf numFmtId="0" fontId="26" fillId="0" borderId="1" xfId="1" applyFont="1" applyFill="1" applyBorder="1" applyAlignment="1">
      <alignment horizontal="center" vertical="center" wrapText="1" shrinkToFit="1"/>
    </xf>
    <xf numFmtId="0" fontId="28" fillId="0" borderId="1" xfId="1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 wrapText="1" shrinkToFit="1"/>
    </xf>
    <xf numFmtId="0" fontId="27" fillId="0" borderId="5" xfId="0" applyFont="1" applyFill="1" applyBorder="1" applyAlignment="1">
      <alignment horizontal="center" vertical="center" wrapText="1" shrinkToFi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4" fillId="0" borderId="1" xfId="0" quotePrefix="1" applyFont="1" applyFill="1" applyBorder="1" applyAlignment="1">
      <alignment horizontal="center" wrapText="1" shrinkToFit="1"/>
    </xf>
    <xf numFmtId="0" fontId="6" fillId="3" borderId="1" xfId="0" applyFont="1" applyFill="1" applyBorder="1" applyAlignment="1">
      <alignment horizontal="center"/>
    </xf>
    <xf numFmtId="0" fontId="24" fillId="3" borderId="1" xfId="0" applyFont="1" applyFill="1" applyBorder="1" applyAlignment="1">
      <alignment horizontal="center"/>
    </xf>
    <xf numFmtId="0" fontId="6" fillId="0" borderId="1" xfId="37" quotePrefix="1" applyFont="1" applyFill="1" applyBorder="1" applyAlignment="1">
      <alignment horizontal="center" wrapText="1" shrinkToFit="1"/>
    </xf>
    <xf numFmtId="0" fontId="24" fillId="0" borderId="1" xfId="0" quotePrefix="1" applyFont="1" applyFill="1" applyBorder="1" applyAlignment="1">
      <alignment horizontal="center" vertical="center" wrapText="1" shrinkToFit="1"/>
    </xf>
    <xf numFmtId="0" fontId="25" fillId="0" borderId="1" xfId="0" quotePrefix="1" applyFont="1" applyFill="1" applyBorder="1" applyAlignment="1">
      <alignment horizontal="center" vertical="center" wrapText="1" shrinkToFit="1"/>
    </xf>
    <xf numFmtId="0" fontId="26" fillId="0" borderId="1" xfId="37" applyFont="1" applyFill="1" applyBorder="1" applyAlignment="1">
      <alignment horizontal="center" vertical="center" wrapText="1" shrinkToFit="1"/>
    </xf>
    <xf numFmtId="0" fontId="26" fillId="0" borderId="1" xfId="37" quotePrefix="1" applyFont="1" applyFill="1" applyBorder="1" applyAlignment="1">
      <alignment horizontal="center" vertical="center" wrapText="1" shrinkToFit="1"/>
    </xf>
    <xf numFmtId="0" fontId="28" fillId="0" borderId="1" xfId="37" applyFont="1" applyFill="1" applyBorder="1" applyAlignment="1">
      <alignment horizontal="center" vertical="center" wrapText="1" shrinkToFit="1"/>
    </xf>
    <xf numFmtId="0" fontId="25" fillId="0" borderId="0" xfId="0" applyFont="1"/>
    <xf numFmtId="0" fontId="24" fillId="0" borderId="0" xfId="0" applyFont="1"/>
    <xf numFmtId="0" fontId="6" fillId="3" borderId="1" xfId="0" applyFont="1" applyFill="1" applyBorder="1" applyAlignment="1">
      <alignment horizontal="center" wrapText="1"/>
    </xf>
    <xf numFmtId="0" fontId="26" fillId="0" borderId="1" xfId="0" applyFont="1" applyFill="1" applyBorder="1" applyAlignment="1">
      <alignment horizontal="center" wrapText="1" shrinkToFit="1"/>
    </xf>
    <xf numFmtId="0" fontId="26" fillId="0" borderId="1" xfId="37" applyFont="1" applyFill="1" applyBorder="1" applyAlignment="1">
      <alignment horizontal="center" wrapText="1" shrinkToFit="1"/>
    </xf>
    <xf numFmtId="0" fontId="28" fillId="0" borderId="1" xfId="37" applyFont="1" applyFill="1" applyBorder="1" applyAlignment="1">
      <alignment horizontal="center" wrapText="1" shrinkToFit="1"/>
    </xf>
    <xf numFmtId="0" fontId="24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/>
    <xf numFmtId="0" fontId="30" fillId="0" borderId="1" xfId="0" applyFont="1" applyBorder="1" applyAlignment="1"/>
    <xf numFmtId="0" fontId="26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24" fillId="0" borderId="1" xfId="0" applyFont="1" applyBorder="1" applyAlignment="1">
      <alignment horizontal="center" vertical="center"/>
    </xf>
    <xf numFmtId="0" fontId="26" fillId="0" borderId="1" xfId="1" applyFont="1" applyFill="1" applyBorder="1" applyAlignment="1">
      <alignment horizontal="center" vertical="center" wrapText="1" shrinkToFit="1"/>
    </xf>
    <xf numFmtId="0" fontId="28" fillId="0" borderId="1" xfId="1" applyFont="1" applyFill="1" applyBorder="1" applyAlignment="1">
      <alignment horizontal="center" vertical="center" wrapText="1" shrinkToFit="1"/>
    </xf>
    <xf numFmtId="0" fontId="25" fillId="0" borderId="1" xfId="0" applyFont="1" applyFill="1" applyBorder="1" applyAlignment="1">
      <alignment horizontal="center" vertical="center" wrapText="1" shrinkToFit="1"/>
    </xf>
    <xf numFmtId="0" fontId="27" fillId="0" borderId="1" xfId="0" applyFont="1" applyFill="1" applyBorder="1" applyAlignment="1">
      <alignment horizontal="center" vertical="center" wrapText="1" shrinkToFit="1"/>
    </xf>
    <xf numFmtId="0" fontId="25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quotePrefix="1" applyFont="1" applyFill="1" applyBorder="1" applyAlignment="1">
      <alignment horizontal="center" vertical="center" wrapText="1"/>
    </xf>
  </cellXfs>
  <cellStyles count="45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view="pageBreakPreview" zoomScale="80" zoomScaleNormal="110" zoomScaleSheetLayoutView="80" workbookViewId="0">
      <pane ySplit="6" topLeftCell="A7" activePane="bottomLeft" state="frozen"/>
      <selection pane="bottomLeft" activeCell="D20" sqref="D20"/>
    </sheetView>
  </sheetViews>
  <sheetFormatPr defaultRowHeight="11.25" x14ac:dyDescent="0.2"/>
  <cols>
    <col min="1" max="1" width="3.28515625" style="1" customWidth="1"/>
    <col min="2" max="3" width="13.7109375" style="1" customWidth="1"/>
    <col min="4" max="4" width="52.7109375" style="1" customWidth="1"/>
    <col min="5" max="5" width="18.28515625" style="1" customWidth="1"/>
    <col min="6" max="6" width="14.42578125" style="1" customWidth="1"/>
    <col min="7" max="7" width="5.28515625" style="1" customWidth="1"/>
    <col min="8" max="8" width="8.85546875" style="1" customWidth="1"/>
    <col min="9" max="9" width="8.5703125" style="1" customWidth="1"/>
    <col min="10" max="10" width="9.7109375" style="1" customWidth="1"/>
    <col min="11" max="11" width="14.7109375" style="1" customWidth="1"/>
    <col min="12" max="12" width="9.140625" style="1"/>
    <col min="13" max="13" width="39.42578125" style="1" customWidth="1"/>
    <col min="14" max="16384" width="9.140625" style="1"/>
  </cols>
  <sheetData>
    <row r="1" spans="1:14" ht="0.75" customHeight="1" x14ac:dyDescent="0.2">
      <c r="A1" s="55"/>
      <c r="B1" s="55"/>
      <c r="C1" s="55"/>
      <c r="D1" s="55"/>
      <c r="E1" s="55"/>
      <c r="F1" s="55"/>
      <c r="G1" s="55"/>
      <c r="H1" s="55"/>
      <c r="I1" s="55"/>
    </row>
    <row r="2" spans="1:14" ht="24.95" customHeight="1" x14ac:dyDescent="0.25">
      <c r="A2" s="58" t="s">
        <v>33</v>
      </c>
      <c r="B2" s="58"/>
      <c r="C2" s="58"/>
      <c r="D2" s="58"/>
      <c r="E2" s="58"/>
      <c r="F2" s="58"/>
      <c r="G2" s="58"/>
      <c r="H2" s="58"/>
      <c r="I2" s="59"/>
      <c r="J2" s="60"/>
    </row>
    <row r="3" spans="1:14" s="5" customFormat="1" ht="27" customHeight="1" x14ac:dyDescent="0.2">
      <c r="A3" s="61" t="s">
        <v>0</v>
      </c>
      <c r="B3" s="63" t="s">
        <v>13</v>
      </c>
      <c r="C3" s="63" t="s">
        <v>14</v>
      </c>
      <c r="D3" s="61" t="s">
        <v>1</v>
      </c>
      <c r="E3" s="61" t="s">
        <v>3</v>
      </c>
      <c r="F3" s="65" t="s">
        <v>147</v>
      </c>
      <c r="G3" s="56" t="s">
        <v>12</v>
      </c>
      <c r="H3" s="57"/>
      <c r="I3" s="65" t="s">
        <v>4</v>
      </c>
      <c r="J3" s="67" t="s">
        <v>2</v>
      </c>
    </row>
    <row r="4" spans="1:14" s="5" customFormat="1" ht="34.5" customHeight="1" x14ac:dyDescent="0.2">
      <c r="A4" s="62"/>
      <c r="B4" s="64"/>
      <c r="C4" s="64"/>
      <c r="D4" s="62"/>
      <c r="E4" s="62"/>
      <c r="F4" s="66"/>
      <c r="G4" s="69">
        <f>SUM(G6,H6)</f>
        <v>21</v>
      </c>
      <c r="H4" s="70"/>
      <c r="I4" s="66"/>
      <c r="J4" s="68"/>
    </row>
    <row r="5" spans="1:14" s="5" customFormat="1" ht="25.5" customHeight="1" x14ac:dyDescent="0.2">
      <c r="A5" s="10"/>
      <c r="B5" s="10"/>
      <c r="C5" s="10"/>
      <c r="D5" s="10"/>
      <c r="E5" s="10"/>
      <c r="F5" s="10"/>
      <c r="G5" s="12" t="s">
        <v>6</v>
      </c>
      <c r="H5" s="12" t="s">
        <v>148</v>
      </c>
      <c r="I5" s="13"/>
      <c r="J5" s="10"/>
    </row>
    <row r="6" spans="1:14" ht="12.6" customHeight="1" x14ac:dyDescent="0.2">
      <c r="A6" s="11"/>
      <c r="B6" s="11"/>
      <c r="C6" s="11"/>
      <c r="D6" s="11"/>
      <c r="E6" s="11"/>
      <c r="F6" s="11"/>
      <c r="G6" s="11">
        <f>SUM(G7:G80)</f>
        <v>20</v>
      </c>
      <c r="H6" s="11">
        <f>SUM(H7:H80)</f>
        <v>1</v>
      </c>
      <c r="I6" s="11"/>
      <c r="J6" s="11"/>
      <c r="L6" s="7"/>
      <c r="M6" s="7"/>
      <c r="N6" s="7"/>
    </row>
    <row r="7" spans="1:14" ht="15" customHeight="1" x14ac:dyDescent="0.2">
      <c r="A7" s="12">
        <v>1</v>
      </c>
      <c r="B7" s="18" t="s">
        <v>15</v>
      </c>
      <c r="C7" s="17" t="s">
        <v>16</v>
      </c>
      <c r="D7" s="14" t="s">
        <v>34</v>
      </c>
      <c r="E7" s="23" t="s">
        <v>216</v>
      </c>
      <c r="F7" s="12"/>
      <c r="G7" s="12">
        <v>1</v>
      </c>
      <c r="H7" s="12"/>
      <c r="I7" s="12"/>
      <c r="J7" s="12" t="s">
        <v>218</v>
      </c>
      <c r="L7" s="7"/>
      <c r="M7" s="7"/>
      <c r="N7" s="7"/>
    </row>
    <row r="8" spans="1:14" ht="12.75" customHeight="1" x14ac:dyDescent="0.2">
      <c r="A8" s="12">
        <v>2</v>
      </c>
      <c r="B8" s="18" t="s">
        <v>17</v>
      </c>
      <c r="C8" s="17" t="s">
        <v>18</v>
      </c>
      <c r="D8" s="14" t="s">
        <v>35</v>
      </c>
      <c r="E8" s="24" t="s">
        <v>43</v>
      </c>
      <c r="F8" s="24" t="s">
        <v>47</v>
      </c>
      <c r="G8" s="12">
        <v>1</v>
      </c>
      <c r="H8" s="12"/>
      <c r="I8" s="12"/>
      <c r="J8" s="54" t="s">
        <v>217</v>
      </c>
      <c r="L8" s="7"/>
      <c r="M8" s="7"/>
      <c r="N8" s="7"/>
    </row>
    <row r="9" spans="1:14" ht="14.25" customHeight="1" x14ac:dyDescent="0.2">
      <c r="A9" s="12">
        <v>3</v>
      </c>
      <c r="B9" s="18" t="s">
        <v>19</v>
      </c>
      <c r="C9" s="17" t="s">
        <v>20</v>
      </c>
      <c r="D9" s="14" t="s">
        <v>36</v>
      </c>
      <c r="E9" s="24" t="s">
        <v>48</v>
      </c>
      <c r="F9" s="12" t="s">
        <v>146</v>
      </c>
      <c r="G9" s="12"/>
      <c r="H9" s="12">
        <v>1</v>
      </c>
      <c r="I9" s="12"/>
      <c r="J9" s="54" t="s">
        <v>217</v>
      </c>
      <c r="L9" s="7"/>
      <c r="M9" s="7"/>
      <c r="N9" s="7"/>
    </row>
    <row r="10" spans="1:14" ht="24" customHeight="1" x14ac:dyDescent="0.2">
      <c r="A10" s="71">
        <v>4</v>
      </c>
      <c r="B10" s="76" t="s">
        <v>21</v>
      </c>
      <c r="C10" s="77" t="s">
        <v>22</v>
      </c>
      <c r="D10" s="14" t="s">
        <v>37</v>
      </c>
      <c r="E10" s="72" t="s">
        <v>44</v>
      </c>
      <c r="F10" s="12" t="s">
        <v>49</v>
      </c>
      <c r="G10" s="86">
        <v>1</v>
      </c>
      <c r="H10" s="12"/>
      <c r="I10" s="12"/>
      <c r="J10" s="54" t="s">
        <v>217</v>
      </c>
      <c r="L10" s="7"/>
      <c r="M10" s="7"/>
      <c r="N10" s="7"/>
    </row>
    <row r="11" spans="1:14" ht="24.75" customHeight="1" x14ac:dyDescent="0.2">
      <c r="A11" s="71"/>
      <c r="B11" s="76"/>
      <c r="C11" s="77"/>
      <c r="D11" s="14" t="s">
        <v>38</v>
      </c>
      <c r="E11" s="73"/>
      <c r="F11" s="12" t="s">
        <v>50</v>
      </c>
      <c r="G11" s="86">
        <v>1</v>
      </c>
      <c r="H11" s="12"/>
      <c r="I11" s="12"/>
      <c r="J11" s="54" t="s">
        <v>217</v>
      </c>
      <c r="L11" s="7"/>
      <c r="M11" s="7"/>
      <c r="N11" s="7"/>
    </row>
    <row r="12" spans="1:14" ht="27.75" customHeight="1" x14ac:dyDescent="0.2">
      <c r="A12" s="71"/>
      <c r="B12" s="76"/>
      <c r="C12" s="77"/>
      <c r="D12" s="14" t="s">
        <v>39</v>
      </c>
      <c r="E12" s="73"/>
      <c r="F12" s="12" t="s">
        <v>51</v>
      </c>
      <c r="G12" s="86">
        <v>1</v>
      </c>
      <c r="H12" s="12"/>
      <c r="I12" s="12"/>
      <c r="J12" s="54" t="s">
        <v>217</v>
      </c>
      <c r="L12" s="7"/>
      <c r="M12" s="7"/>
      <c r="N12" s="7"/>
    </row>
    <row r="13" spans="1:14" ht="24.75" customHeight="1" x14ac:dyDescent="0.2">
      <c r="A13" s="71">
        <v>5</v>
      </c>
      <c r="B13" s="76" t="s">
        <v>23</v>
      </c>
      <c r="C13" s="77" t="s">
        <v>24</v>
      </c>
      <c r="D13" s="14" t="s">
        <v>37</v>
      </c>
      <c r="E13" s="72" t="s">
        <v>44</v>
      </c>
      <c r="F13" s="12" t="s">
        <v>49</v>
      </c>
      <c r="G13" s="86">
        <v>1</v>
      </c>
      <c r="H13" s="12"/>
      <c r="I13" s="12"/>
      <c r="J13" s="54" t="s">
        <v>217</v>
      </c>
      <c r="L13" s="7"/>
      <c r="M13" s="7"/>
      <c r="N13" s="7"/>
    </row>
    <row r="14" spans="1:14" ht="23.25" customHeight="1" x14ac:dyDescent="0.2">
      <c r="A14" s="71"/>
      <c r="B14" s="76"/>
      <c r="C14" s="77"/>
      <c r="D14" s="14" t="s">
        <v>38</v>
      </c>
      <c r="E14" s="73"/>
      <c r="F14" s="12" t="s">
        <v>50</v>
      </c>
      <c r="G14" s="86">
        <v>1</v>
      </c>
      <c r="H14" s="12"/>
      <c r="I14" s="12"/>
      <c r="J14" s="54" t="s">
        <v>217</v>
      </c>
      <c r="L14" s="7"/>
      <c r="M14" s="7"/>
      <c r="N14" s="7"/>
    </row>
    <row r="15" spans="1:14" ht="22.5" customHeight="1" x14ac:dyDescent="0.2">
      <c r="A15" s="71"/>
      <c r="B15" s="76"/>
      <c r="C15" s="77"/>
      <c r="D15" s="14" t="s">
        <v>39</v>
      </c>
      <c r="E15" s="73"/>
      <c r="F15" s="12" t="s">
        <v>51</v>
      </c>
      <c r="G15" s="86">
        <v>1</v>
      </c>
      <c r="H15" s="12"/>
      <c r="I15" s="12"/>
      <c r="J15" s="54" t="s">
        <v>217</v>
      </c>
      <c r="L15" s="7"/>
      <c r="M15" s="7"/>
      <c r="N15" s="7"/>
    </row>
    <row r="16" spans="1:14" ht="15" customHeight="1" x14ac:dyDescent="0.2">
      <c r="A16" s="12">
        <v>6</v>
      </c>
      <c r="B16" s="18" t="s">
        <v>25</v>
      </c>
      <c r="C16" s="17" t="s">
        <v>26</v>
      </c>
      <c r="D16" s="14" t="s">
        <v>40</v>
      </c>
      <c r="E16" s="14" t="s">
        <v>45</v>
      </c>
      <c r="F16" s="12" t="s">
        <v>52</v>
      </c>
      <c r="G16" s="86">
        <v>1</v>
      </c>
      <c r="H16" s="12"/>
      <c r="I16" s="12"/>
      <c r="J16" s="54" t="s">
        <v>218</v>
      </c>
      <c r="L16" s="7"/>
      <c r="M16" s="7"/>
      <c r="N16" s="7"/>
    </row>
    <row r="17" spans="1:14" ht="15" customHeight="1" x14ac:dyDescent="0.2">
      <c r="A17" s="12">
        <v>7</v>
      </c>
      <c r="B17" s="18" t="s">
        <v>27</v>
      </c>
      <c r="C17" s="17" t="s">
        <v>28</v>
      </c>
      <c r="D17" s="14" t="s">
        <v>40</v>
      </c>
      <c r="E17" s="14" t="s">
        <v>45</v>
      </c>
      <c r="F17" s="12" t="s">
        <v>52</v>
      </c>
      <c r="G17" s="86">
        <v>1</v>
      </c>
      <c r="H17" s="12"/>
      <c r="I17" s="12"/>
      <c r="J17" s="54" t="s">
        <v>218</v>
      </c>
      <c r="L17" s="7"/>
      <c r="M17" s="7"/>
      <c r="N17" s="7"/>
    </row>
    <row r="18" spans="1:14" ht="14.25" customHeight="1" x14ac:dyDescent="0.2">
      <c r="A18" s="12">
        <v>8</v>
      </c>
      <c r="B18" s="18" t="s">
        <v>29</v>
      </c>
      <c r="C18" s="17" t="s">
        <v>30</v>
      </c>
      <c r="D18" s="14" t="s">
        <v>41</v>
      </c>
      <c r="E18" s="14" t="s">
        <v>46</v>
      </c>
      <c r="F18" s="16"/>
      <c r="G18" s="87">
        <v>1</v>
      </c>
      <c r="H18" s="12"/>
      <c r="I18" s="12"/>
      <c r="J18" s="54" t="s">
        <v>217</v>
      </c>
      <c r="L18" s="7"/>
      <c r="M18" s="7"/>
      <c r="N18" s="7"/>
    </row>
    <row r="19" spans="1:14" ht="15" customHeight="1" x14ac:dyDescent="0.2">
      <c r="A19" s="12">
        <v>9</v>
      </c>
      <c r="B19" s="18" t="s">
        <v>31</v>
      </c>
      <c r="C19" s="17" t="s">
        <v>32</v>
      </c>
      <c r="D19" s="14" t="s">
        <v>42</v>
      </c>
      <c r="E19" s="14" t="s">
        <v>46</v>
      </c>
      <c r="F19" s="12"/>
      <c r="G19" s="86">
        <v>1</v>
      </c>
      <c r="H19" s="12"/>
      <c r="I19" s="12"/>
      <c r="J19" s="54" t="s">
        <v>217</v>
      </c>
      <c r="L19" s="7"/>
      <c r="M19" s="7"/>
      <c r="N19" s="7"/>
    </row>
    <row r="20" spans="1:14" ht="25.5" customHeight="1" x14ac:dyDescent="0.2">
      <c r="A20" s="71">
        <v>10</v>
      </c>
      <c r="B20" s="74" t="s">
        <v>138</v>
      </c>
      <c r="C20" s="75" t="s">
        <v>139</v>
      </c>
      <c r="D20" s="25" t="s">
        <v>37</v>
      </c>
      <c r="E20" s="72" t="s">
        <v>44</v>
      </c>
      <c r="F20" s="12" t="s">
        <v>49</v>
      </c>
      <c r="G20" s="86">
        <v>1</v>
      </c>
      <c r="H20" s="12"/>
      <c r="I20" s="12"/>
      <c r="J20" s="54" t="s">
        <v>217</v>
      </c>
      <c r="L20" s="7"/>
      <c r="M20" s="7"/>
      <c r="N20" s="7"/>
    </row>
    <row r="21" spans="1:14" ht="24" customHeight="1" x14ac:dyDescent="0.2">
      <c r="A21" s="71"/>
      <c r="B21" s="74"/>
      <c r="C21" s="75"/>
      <c r="D21" s="25" t="s">
        <v>38</v>
      </c>
      <c r="E21" s="73"/>
      <c r="F21" s="12" t="s">
        <v>50</v>
      </c>
      <c r="G21" s="86">
        <v>1</v>
      </c>
      <c r="H21" s="12"/>
      <c r="I21" s="12"/>
      <c r="J21" s="54" t="s">
        <v>217</v>
      </c>
      <c r="L21" s="7"/>
      <c r="M21" s="7"/>
      <c r="N21" s="7"/>
    </row>
    <row r="22" spans="1:14" ht="24.75" customHeight="1" x14ac:dyDescent="0.2">
      <c r="A22" s="71"/>
      <c r="B22" s="74"/>
      <c r="C22" s="75"/>
      <c r="D22" s="25" t="s">
        <v>39</v>
      </c>
      <c r="E22" s="73"/>
      <c r="F22" s="12" t="s">
        <v>51</v>
      </c>
      <c r="G22" s="86">
        <v>1</v>
      </c>
      <c r="H22" s="12"/>
      <c r="I22" s="12"/>
      <c r="J22" s="54" t="s">
        <v>217</v>
      </c>
      <c r="L22" s="7"/>
      <c r="M22" s="7"/>
      <c r="N22" s="7"/>
    </row>
    <row r="23" spans="1:14" ht="24" customHeight="1" x14ac:dyDescent="0.2">
      <c r="A23" s="71">
        <v>11</v>
      </c>
      <c r="B23" s="74" t="s">
        <v>140</v>
      </c>
      <c r="C23" s="75" t="s">
        <v>141</v>
      </c>
      <c r="D23" s="25" t="s">
        <v>37</v>
      </c>
      <c r="E23" s="72" t="s">
        <v>44</v>
      </c>
      <c r="F23" s="12" t="s">
        <v>49</v>
      </c>
      <c r="G23" s="86">
        <v>1</v>
      </c>
      <c r="H23" s="12"/>
      <c r="I23" s="12"/>
      <c r="J23" s="54" t="s">
        <v>217</v>
      </c>
      <c r="L23" s="7"/>
      <c r="M23" s="7"/>
      <c r="N23" s="7"/>
    </row>
    <row r="24" spans="1:14" ht="24.75" customHeight="1" x14ac:dyDescent="0.2">
      <c r="A24" s="71"/>
      <c r="B24" s="74"/>
      <c r="C24" s="75"/>
      <c r="D24" s="25" t="s">
        <v>38</v>
      </c>
      <c r="E24" s="73"/>
      <c r="F24" s="12" t="s">
        <v>50</v>
      </c>
      <c r="G24" s="86">
        <v>1</v>
      </c>
      <c r="H24" s="12"/>
      <c r="I24" s="12"/>
      <c r="J24" s="54" t="s">
        <v>217</v>
      </c>
      <c r="L24" s="7"/>
      <c r="M24" s="7"/>
      <c r="N24" s="7"/>
    </row>
    <row r="25" spans="1:14" ht="24" customHeight="1" x14ac:dyDescent="0.2">
      <c r="A25" s="71"/>
      <c r="B25" s="74"/>
      <c r="C25" s="75"/>
      <c r="D25" s="25" t="s">
        <v>39</v>
      </c>
      <c r="E25" s="73"/>
      <c r="F25" s="12" t="s">
        <v>51</v>
      </c>
      <c r="G25" s="86">
        <v>1</v>
      </c>
      <c r="H25" s="12"/>
      <c r="I25" s="12"/>
      <c r="J25" s="54" t="s">
        <v>217</v>
      </c>
      <c r="L25" s="7"/>
      <c r="M25" s="7"/>
      <c r="N25" s="7"/>
    </row>
    <row r="26" spans="1:14" ht="15" customHeight="1" x14ac:dyDescent="0.2">
      <c r="A26" s="12">
        <v>12</v>
      </c>
      <c r="B26" s="26" t="s">
        <v>142</v>
      </c>
      <c r="C26" s="27" t="s">
        <v>143</v>
      </c>
      <c r="D26" s="25" t="s">
        <v>40</v>
      </c>
      <c r="E26" s="14" t="s">
        <v>45</v>
      </c>
      <c r="F26" s="12" t="s">
        <v>52</v>
      </c>
      <c r="G26" s="12">
        <v>1</v>
      </c>
      <c r="H26" s="12"/>
      <c r="I26" s="12"/>
      <c r="J26" s="54" t="s">
        <v>218</v>
      </c>
      <c r="L26" s="7"/>
      <c r="M26" s="7"/>
      <c r="N26" s="7"/>
    </row>
    <row r="27" spans="1:14" ht="15" customHeight="1" x14ac:dyDescent="0.2">
      <c r="A27" s="12">
        <v>13</v>
      </c>
      <c r="B27" s="26" t="s">
        <v>144</v>
      </c>
      <c r="C27" s="27" t="s">
        <v>145</v>
      </c>
      <c r="D27" s="25" t="s">
        <v>40</v>
      </c>
      <c r="E27" s="14" t="s">
        <v>45</v>
      </c>
      <c r="F27" s="12" t="s">
        <v>52</v>
      </c>
      <c r="G27" s="12">
        <v>1</v>
      </c>
      <c r="H27" s="12"/>
      <c r="I27" s="12"/>
      <c r="J27" s="54" t="s">
        <v>218</v>
      </c>
      <c r="L27" s="7"/>
      <c r="M27" s="7"/>
      <c r="N27" s="7"/>
    </row>
  </sheetData>
  <mergeCells count="28">
    <mergeCell ref="A20:A22"/>
    <mergeCell ref="A23:A25"/>
    <mergeCell ref="E20:E22"/>
    <mergeCell ref="E23:E25"/>
    <mergeCell ref="E10:E12"/>
    <mergeCell ref="E13:E15"/>
    <mergeCell ref="B20:B22"/>
    <mergeCell ref="C20:C22"/>
    <mergeCell ref="B23:B25"/>
    <mergeCell ref="C23:C25"/>
    <mergeCell ref="B10:B12"/>
    <mergeCell ref="C10:C12"/>
    <mergeCell ref="B13:B15"/>
    <mergeCell ref="C13:C15"/>
    <mergeCell ref="A10:A12"/>
    <mergeCell ref="A13:A15"/>
    <mergeCell ref="A1:I1"/>
    <mergeCell ref="G3:H3"/>
    <mergeCell ref="A2:J2"/>
    <mergeCell ref="A3:A4"/>
    <mergeCell ref="C3:C4"/>
    <mergeCell ref="D3:D4"/>
    <mergeCell ref="F3:F4"/>
    <mergeCell ref="I3:I4"/>
    <mergeCell ref="J3:J4"/>
    <mergeCell ref="G4:H4"/>
    <mergeCell ref="B3:B4"/>
    <mergeCell ref="E3:E4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view="pageBreakPreview" zoomScale="80" zoomScaleNormal="110" zoomScaleSheetLayoutView="80" workbookViewId="0">
      <selection activeCell="H13" sqref="H13"/>
    </sheetView>
  </sheetViews>
  <sheetFormatPr defaultRowHeight="11.25" x14ac:dyDescent="0.2"/>
  <cols>
    <col min="1" max="1" width="3.28515625" style="1" customWidth="1"/>
    <col min="2" max="2" width="8.85546875" style="1" customWidth="1"/>
    <col min="3" max="3" width="13.28515625" style="1" customWidth="1"/>
    <col min="4" max="4" width="50.7109375" style="1" customWidth="1"/>
    <col min="5" max="5" width="11.7109375" style="1" customWidth="1"/>
    <col min="6" max="6" width="8.7109375" style="1" customWidth="1"/>
    <col min="7" max="7" width="4.7109375" style="1" customWidth="1"/>
    <col min="8" max="8" width="8.7109375" style="1" customWidth="1"/>
    <col min="9" max="9" width="7.7109375" style="1" customWidth="1"/>
    <col min="10" max="16384" width="9.140625" style="1"/>
  </cols>
  <sheetData>
    <row r="1" spans="1:13" ht="24.95" customHeight="1" x14ac:dyDescent="0.25">
      <c r="A1" s="58" t="s">
        <v>53</v>
      </c>
      <c r="B1" s="58"/>
      <c r="C1" s="58"/>
      <c r="D1" s="59"/>
      <c r="E1" s="60"/>
      <c r="F1" s="60"/>
      <c r="G1" s="60"/>
      <c r="H1" s="60"/>
      <c r="I1" s="60"/>
    </row>
    <row r="2" spans="1:13" s="5" customFormat="1" ht="22.5" customHeight="1" x14ac:dyDescent="0.2">
      <c r="A2" s="78" t="s">
        <v>0</v>
      </c>
      <c r="B2" s="80" t="s">
        <v>13</v>
      </c>
      <c r="C2" s="80" t="s">
        <v>14</v>
      </c>
      <c r="D2" s="78" t="s">
        <v>1</v>
      </c>
      <c r="E2" s="30" t="s">
        <v>3</v>
      </c>
      <c r="F2" s="31" t="s">
        <v>5</v>
      </c>
      <c r="G2" s="31" t="s">
        <v>11</v>
      </c>
      <c r="H2" s="31" t="s">
        <v>4</v>
      </c>
      <c r="I2" s="30" t="s">
        <v>2</v>
      </c>
    </row>
    <row r="3" spans="1:13" ht="18" customHeight="1" x14ac:dyDescent="0.2">
      <c r="A3" s="79"/>
      <c r="B3" s="81"/>
      <c r="C3" s="81"/>
      <c r="D3" s="79"/>
      <c r="E3" s="32"/>
      <c r="F3" s="32"/>
      <c r="G3" s="29">
        <f>SUM(G4:G95)</f>
        <v>2</v>
      </c>
      <c r="H3" s="32"/>
      <c r="I3" s="32"/>
      <c r="K3" s="7"/>
      <c r="L3" s="7"/>
      <c r="M3" s="7"/>
    </row>
    <row r="4" spans="1:13" ht="12.6" customHeight="1" x14ac:dyDescent="0.2">
      <c r="A4" s="12">
        <v>1</v>
      </c>
      <c r="B4" s="33" t="s">
        <v>29</v>
      </c>
      <c r="C4" s="34" t="s">
        <v>56</v>
      </c>
      <c r="D4" s="15" t="s">
        <v>58</v>
      </c>
      <c r="E4" s="28" t="s">
        <v>10</v>
      </c>
      <c r="F4" s="28" t="s">
        <v>6</v>
      </c>
      <c r="G4" s="28">
        <v>1</v>
      </c>
      <c r="H4" s="12"/>
      <c r="I4" s="12" t="s">
        <v>217</v>
      </c>
      <c r="K4" s="7"/>
      <c r="L4" s="7"/>
      <c r="M4" s="7"/>
    </row>
    <row r="5" spans="1:13" ht="29.25" customHeight="1" x14ac:dyDescent="0.2">
      <c r="A5" s="12">
        <v>2</v>
      </c>
      <c r="B5" s="33" t="s">
        <v>31</v>
      </c>
      <c r="C5" s="34" t="s">
        <v>57</v>
      </c>
      <c r="D5" s="15" t="s">
        <v>59</v>
      </c>
      <c r="E5" s="28" t="s">
        <v>10</v>
      </c>
      <c r="F5" s="28" t="s">
        <v>6</v>
      </c>
      <c r="G5" s="28">
        <v>1</v>
      </c>
      <c r="H5" s="12"/>
      <c r="I5" s="54" t="s">
        <v>217</v>
      </c>
      <c r="K5" s="7"/>
      <c r="L5" s="7"/>
      <c r="M5" s="7"/>
    </row>
  </sheetData>
  <mergeCells count="5">
    <mergeCell ref="A1:I1"/>
    <mergeCell ref="A2:A3"/>
    <mergeCell ref="B2:B3"/>
    <mergeCell ref="C2:C3"/>
    <mergeCell ref="D2:D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view="pageBreakPreview" zoomScale="70" zoomScaleNormal="120" zoomScaleSheetLayoutView="70" workbookViewId="0">
      <pane ySplit="3" topLeftCell="A4" activePane="bottomLeft" state="frozen"/>
      <selection pane="bottomLeft" activeCell="D7" sqref="D7"/>
    </sheetView>
  </sheetViews>
  <sheetFormatPr defaultRowHeight="11.25" x14ac:dyDescent="0.2"/>
  <cols>
    <col min="1" max="1" width="3.28515625" style="1" customWidth="1"/>
    <col min="2" max="2" width="15.5703125" style="1" customWidth="1"/>
    <col min="3" max="3" width="12.85546875" style="1" customWidth="1"/>
    <col min="4" max="4" width="51.140625" style="1" customWidth="1"/>
    <col min="5" max="5" width="12.7109375" style="1" customWidth="1"/>
    <col min="6" max="6" width="10.7109375" style="1" customWidth="1"/>
    <col min="7" max="7" width="4.7109375" style="1" customWidth="1"/>
    <col min="8" max="8" width="7.85546875" style="1" customWidth="1"/>
    <col min="9" max="9" width="6.85546875" style="1" customWidth="1"/>
    <col min="10" max="10" width="9.140625" style="4"/>
    <col min="11" max="11" width="11.85546875" style="1" customWidth="1"/>
    <col min="12" max="12" width="13.42578125" style="1" customWidth="1"/>
    <col min="13" max="13" width="56.5703125" style="1" customWidth="1"/>
    <col min="14" max="16384" width="9.140625" style="1"/>
  </cols>
  <sheetData>
    <row r="1" spans="1:10" ht="24.95" customHeight="1" x14ac:dyDescent="0.25">
      <c r="A1" s="58" t="s">
        <v>55</v>
      </c>
      <c r="B1" s="58"/>
      <c r="C1" s="58"/>
      <c r="D1" s="58"/>
      <c r="E1" s="58"/>
      <c r="F1" s="58"/>
      <c r="G1" s="58"/>
      <c r="H1" s="58"/>
      <c r="I1" s="59"/>
    </row>
    <row r="2" spans="1:10" s="2" customFormat="1" ht="37.5" customHeight="1" x14ac:dyDescent="0.2">
      <c r="A2" s="82" t="s">
        <v>0</v>
      </c>
      <c r="B2" s="83" t="s">
        <v>13</v>
      </c>
      <c r="C2" s="83" t="s">
        <v>14</v>
      </c>
      <c r="D2" s="35" t="s">
        <v>1</v>
      </c>
      <c r="E2" s="36" t="s">
        <v>8</v>
      </c>
      <c r="F2" s="36" t="s">
        <v>7</v>
      </c>
      <c r="G2" s="36" t="s">
        <v>11</v>
      </c>
      <c r="H2" s="36" t="s">
        <v>4</v>
      </c>
      <c r="I2" s="35" t="s">
        <v>2</v>
      </c>
      <c r="J2" s="6"/>
    </row>
    <row r="3" spans="1:10" ht="18" customHeight="1" x14ac:dyDescent="0.2">
      <c r="A3" s="82"/>
      <c r="B3" s="83"/>
      <c r="C3" s="83"/>
      <c r="D3" s="29"/>
      <c r="E3" s="29"/>
      <c r="F3" s="29"/>
      <c r="G3" s="29">
        <f>SUM(G4:G77)</f>
        <v>20</v>
      </c>
      <c r="H3" s="29"/>
      <c r="I3" s="29"/>
    </row>
    <row r="4" spans="1:10" ht="24" customHeight="1" x14ac:dyDescent="0.2">
      <c r="A4" s="12">
        <v>1</v>
      </c>
      <c r="B4" s="44" t="s">
        <v>60</v>
      </c>
      <c r="C4" s="17" t="s">
        <v>61</v>
      </c>
      <c r="D4" s="12" t="s">
        <v>169</v>
      </c>
      <c r="E4" s="37" t="s">
        <v>75</v>
      </c>
      <c r="F4" s="23" t="s">
        <v>74</v>
      </c>
      <c r="G4" s="38">
        <v>1</v>
      </c>
      <c r="H4" s="38"/>
      <c r="I4" s="38"/>
    </row>
    <row r="5" spans="1:10" ht="24" customHeight="1" x14ac:dyDescent="0.2">
      <c r="A5" s="12">
        <v>2</v>
      </c>
      <c r="B5" s="44" t="s">
        <v>60</v>
      </c>
      <c r="C5" s="17" t="s">
        <v>62</v>
      </c>
      <c r="D5" s="12" t="s">
        <v>170</v>
      </c>
      <c r="E5" s="37" t="s">
        <v>75</v>
      </c>
      <c r="F5" s="23" t="s">
        <v>74</v>
      </c>
      <c r="G5" s="38">
        <v>1</v>
      </c>
      <c r="H5" s="38"/>
      <c r="I5" s="38"/>
    </row>
    <row r="6" spans="1:10" ht="24" customHeight="1" x14ac:dyDescent="0.2">
      <c r="A6" s="12">
        <v>3</v>
      </c>
      <c r="B6" s="44" t="s">
        <v>60</v>
      </c>
      <c r="C6" s="17" t="s">
        <v>63</v>
      </c>
      <c r="D6" s="12" t="s">
        <v>171</v>
      </c>
      <c r="E6" s="37" t="s">
        <v>75</v>
      </c>
      <c r="F6" s="23" t="s">
        <v>74</v>
      </c>
      <c r="G6" s="38">
        <v>1</v>
      </c>
      <c r="H6" s="38"/>
      <c r="I6" s="38"/>
    </row>
    <row r="7" spans="1:10" ht="24" customHeight="1" x14ac:dyDescent="0.2">
      <c r="A7" s="12">
        <v>4</v>
      </c>
      <c r="B7" s="44" t="s">
        <v>60</v>
      </c>
      <c r="C7" s="17" t="s">
        <v>64</v>
      </c>
      <c r="D7" s="12" t="s">
        <v>172</v>
      </c>
      <c r="E7" s="37" t="s">
        <v>75</v>
      </c>
      <c r="F7" s="23" t="s">
        <v>74</v>
      </c>
      <c r="G7" s="38">
        <v>1</v>
      </c>
      <c r="H7" s="38"/>
      <c r="I7" s="38"/>
    </row>
    <row r="8" spans="1:10" ht="24" customHeight="1" x14ac:dyDescent="0.2">
      <c r="A8" s="12">
        <v>5</v>
      </c>
      <c r="B8" s="44" t="s">
        <v>65</v>
      </c>
      <c r="C8" s="17" t="s">
        <v>66</v>
      </c>
      <c r="D8" s="12" t="s">
        <v>208</v>
      </c>
      <c r="E8" s="37" t="s">
        <v>75</v>
      </c>
      <c r="F8" s="23" t="s">
        <v>74</v>
      </c>
      <c r="G8" s="38">
        <v>1</v>
      </c>
      <c r="H8" s="38"/>
      <c r="I8" s="38"/>
    </row>
    <row r="9" spans="1:10" ht="24" customHeight="1" x14ac:dyDescent="0.2">
      <c r="A9" s="38">
        <v>6</v>
      </c>
      <c r="B9" s="44" t="s">
        <v>65</v>
      </c>
      <c r="C9" s="17" t="s">
        <v>67</v>
      </c>
      <c r="D9" s="12" t="s">
        <v>214</v>
      </c>
      <c r="E9" s="37" t="s">
        <v>75</v>
      </c>
      <c r="F9" s="23" t="s">
        <v>74</v>
      </c>
      <c r="G9" s="38">
        <v>1</v>
      </c>
      <c r="H9" s="38"/>
      <c r="I9" s="38"/>
    </row>
    <row r="10" spans="1:10" ht="24" customHeight="1" x14ac:dyDescent="0.2">
      <c r="A10" s="38">
        <v>7</v>
      </c>
      <c r="B10" s="44" t="s">
        <v>65</v>
      </c>
      <c r="C10" s="17" t="s">
        <v>68</v>
      </c>
      <c r="D10" s="12" t="s">
        <v>207</v>
      </c>
      <c r="E10" s="37" t="s">
        <v>75</v>
      </c>
      <c r="F10" s="23" t="s">
        <v>74</v>
      </c>
      <c r="G10" s="38">
        <v>1</v>
      </c>
      <c r="H10" s="38"/>
      <c r="I10" s="38"/>
    </row>
    <row r="11" spans="1:10" ht="24" customHeight="1" x14ac:dyDescent="0.2">
      <c r="A11" s="38">
        <v>8</v>
      </c>
      <c r="B11" s="44" t="s">
        <v>65</v>
      </c>
      <c r="C11" s="17" t="s">
        <v>69</v>
      </c>
      <c r="D11" s="12" t="s">
        <v>209</v>
      </c>
      <c r="E11" s="37" t="s">
        <v>75</v>
      </c>
      <c r="F11" s="23" t="s">
        <v>74</v>
      </c>
      <c r="G11" s="38">
        <v>1</v>
      </c>
      <c r="H11" s="38"/>
      <c r="I11" s="38"/>
    </row>
    <row r="12" spans="1:10" ht="24" customHeight="1" x14ac:dyDescent="0.2">
      <c r="A12" s="38">
        <v>9</v>
      </c>
      <c r="B12" s="44" t="s">
        <v>70</v>
      </c>
      <c r="C12" s="17" t="s">
        <v>71</v>
      </c>
      <c r="D12" s="38" t="s">
        <v>173</v>
      </c>
      <c r="E12" s="37" t="s">
        <v>75</v>
      </c>
      <c r="F12" s="23" t="s">
        <v>74</v>
      </c>
      <c r="G12" s="38">
        <v>1</v>
      </c>
      <c r="H12" s="38"/>
      <c r="I12" s="38"/>
    </row>
    <row r="13" spans="1:10" ht="24" customHeight="1" x14ac:dyDescent="0.2">
      <c r="A13" s="38">
        <v>10</v>
      </c>
      <c r="B13" s="18" t="s">
        <v>72</v>
      </c>
      <c r="C13" s="17" t="s">
        <v>73</v>
      </c>
      <c r="D13" s="12" t="s">
        <v>174</v>
      </c>
      <c r="E13" s="37" t="s">
        <v>75</v>
      </c>
      <c r="F13" s="23" t="s">
        <v>74</v>
      </c>
      <c r="G13" s="38">
        <v>1</v>
      </c>
      <c r="H13" s="38"/>
      <c r="I13" s="38"/>
    </row>
    <row r="14" spans="1:10" ht="24" customHeight="1" x14ac:dyDescent="0.2">
      <c r="A14" s="38">
        <v>11</v>
      </c>
      <c r="B14" s="45" t="s">
        <v>149</v>
      </c>
      <c r="C14" s="47" t="s">
        <v>150</v>
      </c>
      <c r="D14" s="25" t="s">
        <v>163</v>
      </c>
      <c r="E14" s="37" t="s">
        <v>75</v>
      </c>
      <c r="F14" s="23" t="s">
        <v>74</v>
      </c>
      <c r="G14" s="38">
        <v>1</v>
      </c>
      <c r="H14" s="38"/>
      <c r="I14" s="38"/>
    </row>
    <row r="15" spans="1:10" ht="24" customHeight="1" x14ac:dyDescent="0.2">
      <c r="A15" s="38">
        <v>12</v>
      </c>
      <c r="B15" s="45" t="s">
        <v>151</v>
      </c>
      <c r="C15" s="47" t="s">
        <v>152</v>
      </c>
      <c r="D15" s="25" t="s">
        <v>164</v>
      </c>
      <c r="E15" s="37" t="s">
        <v>75</v>
      </c>
      <c r="F15" s="23" t="s">
        <v>74</v>
      </c>
      <c r="G15" s="38">
        <v>1</v>
      </c>
      <c r="H15" s="38"/>
      <c r="I15" s="38"/>
    </row>
    <row r="16" spans="1:10" ht="24" customHeight="1" x14ac:dyDescent="0.2">
      <c r="A16" s="38">
        <v>13</v>
      </c>
      <c r="B16" s="46" t="s">
        <v>153</v>
      </c>
      <c r="C16" s="47" t="s">
        <v>154</v>
      </c>
      <c r="D16" s="25" t="s">
        <v>165</v>
      </c>
      <c r="E16" s="37" t="s">
        <v>75</v>
      </c>
      <c r="F16" s="23" t="s">
        <v>74</v>
      </c>
      <c r="G16" s="38">
        <v>1</v>
      </c>
      <c r="H16" s="38"/>
      <c r="I16" s="38"/>
    </row>
    <row r="17" spans="1:13" ht="24" customHeight="1" x14ac:dyDescent="0.2">
      <c r="A17" s="38">
        <v>14</v>
      </c>
      <c r="B17" s="46" t="s">
        <v>153</v>
      </c>
      <c r="C17" s="47" t="s">
        <v>155</v>
      </c>
      <c r="D17" s="25" t="s">
        <v>166</v>
      </c>
      <c r="E17" s="37" t="s">
        <v>75</v>
      </c>
      <c r="F17" s="23" t="s">
        <v>74</v>
      </c>
      <c r="G17" s="38">
        <v>1</v>
      </c>
      <c r="H17" s="38"/>
      <c r="I17" s="38"/>
    </row>
    <row r="18" spans="1:13" ht="24" customHeight="1" x14ac:dyDescent="0.2">
      <c r="A18" s="38">
        <v>15</v>
      </c>
      <c r="B18" s="46" t="s">
        <v>153</v>
      </c>
      <c r="C18" s="47" t="s">
        <v>156</v>
      </c>
      <c r="D18" s="25" t="s">
        <v>167</v>
      </c>
      <c r="E18" s="37" t="s">
        <v>75</v>
      </c>
      <c r="F18" s="23" t="s">
        <v>74</v>
      </c>
      <c r="G18" s="38">
        <v>1</v>
      </c>
      <c r="H18" s="38"/>
      <c r="I18" s="38"/>
    </row>
    <row r="19" spans="1:13" ht="24" customHeight="1" x14ac:dyDescent="0.2">
      <c r="A19" s="38">
        <v>16</v>
      </c>
      <c r="B19" s="46" t="s">
        <v>153</v>
      </c>
      <c r="C19" s="47" t="s">
        <v>157</v>
      </c>
      <c r="D19" s="25" t="s">
        <v>168</v>
      </c>
      <c r="E19" s="37" t="s">
        <v>75</v>
      </c>
      <c r="F19" s="23" t="s">
        <v>74</v>
      </c>
      <c r="G19" s="38">
        <v>1</v>
      </c>
      <c r="H19" s="38"/>
      <c r="I19" s="38"/>
    </row>
    <row r="20" spans="1:13" ht="24" customHeight="1" x14ac:dyDescent="0.2">
      <c r="A20" s="38">
        <v>17</v>
      </c>
      <c r="B20" s="46" t="s">
        <v>158</v>
      </c>
      <c r="C20" s="47" t="s">
        <v>159</v>
      </c>
      <c r="D20" s="25" t="s">
        <v>210</v>
      </c>
      <c r="E20" s="37" t="s">
        <v>75</v>
      </c>
      <c r="F20" s="23" t="s">
        <v>74</v>
      </c>
      <c r="G20" s="38">
        <v>1</v>
      </c>
      <c r="H20" s="38"/>
      <c r="I20" s="38"/>
    </row>
    <row r="21" spans="1:13" ht="24" customHeight="1" x14ac:dyDescent="0.2">
      <c r="A21" s="38">
        <v>18</v>
      </c>
      <c r="B21" s="46" t="s">
        <v>158</v>
      </c>
      <c r="C21" s="47" t="s">
        <v>160</v>
      </c>
      <c r="D21" s="25" t="s">
        <v>211</v>
      </c>
      <c r="E21" s="37" t="s">
        <v>75</v>
      </c>
      <c r="F21" s="23" t="s">
        <v>74</v>
      </c>
      <c r="G21" s="38">
        <v>1</v>
      </c>
      <c r="H21" s="38"/>
      <c r="I21" s="38"/>
      <c r="K21" s="9"/>
      <c r="L21" s="9"/>
      <c r="M21" s="7"/>
    </row>
    <row r="22" spans="1:13" ht="24" customHeight="1" x14ac:dyDescent="0.2">
      <c r="A22" s="38">
        <v>19</v>
      </c>
      <c r="B22" s="46" t="s">
        <v>158</v>
      </c>
      <c r="C22" s="47" t="s">
        <v>161</v>
      </c>
      <c r="D22" s="25" t="s">
        <v>212</v>
      </c>
      <c r="E22" s="37" t="s">
        <v>75</v>
      </c>
      <c r="F22" s="23" t="s">
        <v>74</v>
      </c>
      <c r="G22" s="38">
        <v>1</v>
      </c>
      <c r="H22" s="38"/>
      <c r="I22" s="38"/>
      <c r="K22" s="9"/>
      <c r="L22" s="9"/>
      <c r="M22" s="7"/>
    </row>
    <row r="23" spans="1:13" ht="24" customHeight="1" x14ac:dyDescent="0.2">
      <c r="A23" s="38">
        <v>20</v>
      </c>
      <c r="B23" s="46" t="s">
        <v>158</v>
      </c>
      <c r="C23" s="47" t="s">
        <v>162</v>
      </c>
      <c r="D23" s="25" t="s">
        <v>213</v>
      </c>
      <c r="E23" s="37" t="s">
        <v>75</v>
      </c>
      <c r="F23" s="23" t="s">
        <v>74</v>
      </c>
      <c r="G23" s="38">
        <v>1</v>
      </c>
      <c r="H23" s="38"/>
      <c r="I23" s="38"/>
      <c r="K23" s="9"/>
      <c r="L23" s="9"/>
      <c r="M23" s="7"/>
    </row>
  </sheetData>
  <mergeCells count="4">
    <mergeCell ref="A1:I1"/>
    <mergeCell ref="A2:A3"/>
    <mergeCell ref="B2:B3"/>
    <mergeCell ref="C2:C3"/>
  </mergeCells>
  <pageMargins left="0.70866141732283472" right="0.51181102362204722" top="0.39370078740157483" bottom="0.39370078740157483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view="pageBreakPreview" zoomScaleNormal="145" zoomScaleSheetLayoutView="100" workbookViewId="0">
      <pane ySplit="3" topLeftCell="A28" activePane="bottomLeft" state="frozen"/>
      <selection pane="bottomLeft" activeCell="D12" sqref="D12"/>
    </sheetView>
  </sheetViews>
  <sheetFormatPr defaultRowHeight="11.25" x14ac:dyDescent="0.2"/>
  <cols>
    <col min="1" max="1" width="3.28515625" style="1" customWidth="1"/>
    <col min="2" max="2" width="12.7109375" style="1" customWidth="1"/>
    <col min="3" max="3" width="10.85546875" style="1" customWidth="1"/>
    <col min="4" max="4" width="54" style="1" customWidth="1"/>
    <col min="5" max="5" width="11.7109375" style="1" customWidth="1"/>
    <col min="6" max="6" width="9.7109375" style="1" customWidth="1"/>
    <col min="7" max="7" width="4.7109375" style="1" customWidth="1"/>
    <col min="8" max="9" width="7.7109375" style="1" customWidth="1"/>
    <col min="10" max="10" width="9.85546875" style="1" customWidth="1"/>
    <col min="11" max="12" width="14.85546875" style="1" customWidth="1"/>
    <col min="13" max="13" width="53.28515625" style="1" customWidth="1"/>
    <col min="14" max="16384" width="9.140625" style="1"/>
  </cols>
  <sheetData>
    <row r="1" spans="1:13" ht="24.95" customHeight="1" x14ac:dyDescent="0.25">
      <c r="A1" s="58" t="s">
        <v>54</v>
      </c>
      <c r="B1" s="58"/>
      <c r="C1" s="58"/>
      <c r="D1" s="58"/>
      <c r="E1" s="58"/>
      <c r="F1" s="58"/>
      <c r="G1" s="58"/>
      <c r="H1" s="58"/>
      <c r="I1" s="59"/>
    </row>
    <row r="2" spans="1:13" s="2" customFormat="1" ht="37.5" customHeight="1" x14ac:dyDescent="0.2">
      <c r="A2" s="84" t="s">
        <v>0</v>
      </c>
      <c r="B2" s="85" t="s">
        <v>13</v>
      </c>
      <c r="C2" s="85" t="s">
        <v>14</v>
      </c>
      <c r="D2" s="30" t="s">
        <v>1</v>
      </c>
      <c r="E2" s="31" t="s">
        <v>9</v>
      </c>
      <c r="F2" s="31" t="s">
        <v>5</v>
      </c>
      <c r="G2" s="31" t="s">
        <v>11</v>
      </c>
      <c r="H2" s="31" t="s">
        <v>4</v>
      </c>
      <c r="I2" s="30" t="s">
        <v>2</v>
      </c>
    </row>
    <row r="3" spans="1:13" ht="18" customHeight="1" x14ac:dyDescent="0.2">
      <c r="A3" s="84"/>
      <c r="B3" s="85"/>
      <c r="C3" s="85"/>
      <c r="D3" s="32"/>
      <c r="E3" s="32"/>
      <c r="F3" s="32"/>
      <c r="G3" s="29">
        <f>SUM(G4:G112)</f>
        <v>44</v>
      </c>
      <c r="H3" s="32"/>
      <c r="I3" s="32"/>
    </row>
    <row r="4" spans="1:13" ht="12.6" customHeight="1" x14ac:dyDescent="0.2">
      <c r="A4" s="41">
        <v>1</v>
      </c>
      <c r="B4" s="39" t="s">
        <v>76</v>
      </c>
      <c r="C4" s="20" t="s">
        <v>77</v>
      </c>
      <c r="D4" s="21" t="s">
        <v>101</v>
      </c>
      <c r="E4" s="40" t="s">
        <v>75</v>
      </c>
      <c r="F4" s="21" t="s">
        <v>118</v>
      </c>
      <c r="G4" s="50">
        <v>1</v>
      </c>
      <c r="H4" s="19"/>
      <c r="I4" s="19"/>
    </row>
    <row r="5" spans="1:13" ht="12.6" customHeight="1" x14ac:dyDescent="0.2">
      <c r="A5" s="41">
        <v>2</v>
      </c>
      <c r="B5" s="39" t="s">
        <v>76</v>
      </c>
      <c r="C5" s="20" t="s">
        <v>78</v>
      </c>
      <c r="D5" s="21" t="s">
        <v>102</v>
      </c>
      <c r="E5" s="40" t="s">
        <v>75</v>
      </c>
      <c r="F5" s="21" t="s">
        <v>118</v>
      </c>
      <c r="G5" s="50">
        <v>1</v>
      </c>
      <c r="H5" s="19"/>
      <c r="I5" s="19"/>
    </row>
    <row r="6" spans="1:13" ht="12.6" customHeight="1" x14ac:dyDescent="0.2">
      <c r="A6" s="41">
        <v>3</v>
      </c>
      <c r="B6" s="39" t="s">
        <v>76</v>
      </c>
      <c r="C6" s="20" t="s">
        <v>79</v>
      </c>
      <c r="D6" s="21" t="s">
        <v>103</v>
      </c>
      <c r="E6" s="40" t="s">
        <v>75</v>
      </c>
      <c r="F6" s="21" t="s">
        <v>118</v>
      </c>
      <c r="G6" s="50">
        <v>1</v>
      </c>
      <c r="H6" s="19"/>
      <c r="I6" s="19"/>
      <c r="J6" s="3"/>
    </row>
    <row r="7" spans="1:13" ht="25.5" customHeight="1" x14ac:dyDescent="0.2">
      <c r="A7" s="41">
        <v>4</v>
      </c>
      <c r="B7" s="39" t="s">
        <v>76</v>
      </c>
      <c r="C7" s="20" t="s">
        <v>80</v>
      </c>
      <c r="D7" s="21" t="s">
        <v>104</v>
      </c>
      <c r="E7" s="40" t="s">
        <v>75</v>
      </c>
      <c r="F7" s="21" t="s">
        <v>118</v>
      </c>
      <c r="G7" s="50">
        <v>1</v>
      </c>
      <c r="H7" s="19"/>
      <c r="I7" s="19"/>
    </row>
    <row r="8" spans="1:13" ht="24" customHeight="1" x14ac:dyDescent="0.2">
      <c r="A8" s="41">
        <v>5</v>
      </c>
      <c r="B8" s="39" t="s">
        <v>76</v>
      </c>
      <c r="C8" s="20" t="s">
        <v>81</v>
      </c>
      <c r="D8" s="21" t="s">
        <v>105</v>
      </c>
      <c r="E8" s="40" t="s">
        <v>75</v>
      </c>
      <c r="F8" s="21" t="s">
        <v>118</v>
      </c>
      <c r="G8" s="50">
        <v>1</v>
      </c>
      <c r="H8" s="19"/>
      <c r="I8" s="19"/>
    </row>
    <row r="9" spans="1:13" ht="24" customHeight="1" x14ac:dyDescent="0.2">
      <c r="A9" s="41">
        <v>6</v>
      </c>
      <c r="B9" s="39" t="s">
        <v>76</v>
      </c>
      <c r="C9" s="20" t="s">
        <v>82</v>
      </c>
      <c r="D9" s="21" t="s">
        <v>106</v>
      </c>
      <c r="E9" s="40" t="s">
        <v>75</v>
      </c>
      <c r="F9" s="21" t="s">
        <v>118</v>
      </c>
      <c r="G9" s="50">
        <v>1</v>
      </c>
      <c r="H9" s="19"/>
      <c r="I9" s="19"/>
    </row>
    <row r="10" spans="1:13" ht="22.5" customHeight="1" x14ac:dyDescent="0.2">
      <c r="A10" s="41">
        <v>7</v>
      </c>
      <c r="B10" s="39" t="s">
        <v>76</v>
      </c>
      <c r="C10" s="20" t="s">
        <v>83</v>
      </c>
      <c r="D10" s="21" t="s">
        <v>107</v>
      </c>
      <c r="E10" s="40" t="s">
        <v>75</v>
      </c>
      <c r="F10" s="21" t="s">
        <v>118</v>
      </c>
      <c r="G10" s="50">
        <v>1</v>
      </c>
      <c r="H10" s="19"/>
      <c r="I10" s="19"/>
      <c r="K10" s="7"/>
      <c r="L10" s="7"/>
      <c r="M10" s="7"/>
    </row>
    <row r="11" spans="1:13" ht="25.5" customHeight="1" x14ac:dyDescent="0.2">
      <c r="A11" s="41">
        <v>8</v>
      </c>
      <c r="B11" s="39" t="s">
        <v>76</v>
      </c>
      <c r="C11" s="20" t="s">
        <v>84</v>
      </c>
      <c r="D11" s="21" t="s">
        <v>108</v>
      </c>
      <c r="E11" s="40" t="s">
        <v>75</v>
      </c>
      <c r="F11" s="21" t="s">
        <v>118</v>
      </c>
      <c r="G11" s="50">
        <v>1</v>
      </c>
      <c r="H11" s="19"/>
      <c r="I11" s="19"/>
      <c r="K11" s="7"/>
      <c r="L11" s="7"/>
      <c r="M11" s="7"/>
    </row>
    <row r="12" spans="1:13" ht="22.5" customHeight="1" x14ac:dyDescent="0.2">
      <c r="A12" s="41">
        <v>9</v>
      </c>
      <c r="B12" s="39" t="s">
        <v>76</v>
      </c>
      <c r="C12" s="20" t="s">
        <v>85</v>
      </c>
      <c r="D12" s="21" t="s">
        <v>109</v>
      </c>
      <c r="E12" s="40" t="s">
        <v>75</v>
      </c>
      <c r="F12" s="21" t="s">
        <v>118</v>
      </c>
      <c r="G12" s="50">
        <v>1</v>
      </c>
      <c r="H12" s="19"/>
      <c r="I12" s="19"/>
      <c r="K12" s="7"/>
      <c r="L12" s="7"/>
      <c r="M12" s="7"/>
    </row>
    <row r="13" spans="1:13" ht="14.25" customHeight="1" x14ac:dyDescent="0.2">
      <c r="A13" s="41">
        <v>10</v>
      </c>
      <c r="B13" s="39" t="s">
        <v>76</v>
      </c>
      <c r="C13" s="20" t="s">
        <v>86</v>
      </c>
      <c r="D13" s="21" t="s">
        <v>117</v>
      </c>
      <c r="E13" s="40" t="s">
        <v>75</v>
      </c>
      <c r="F13" s="21" t="s">
        <v>118</v>
      </c>
      <c r="G13" s="50">
        <v>1</v>
      </c>
      <c r="H13" s="19"/>
      <c r="I13" s="19"/>
      <c r="K13" s="7"/>
      <c r="L13" s="7"/>
      <c r="M13" s="7"/>
    </row>
    <row r="14" spans="1:13" ht="22.5" customHeight="1" x14ac:dyDescent="0.2">
      <c r="A14" s="41">
        <v>11</v>
      </c>
      <c r="B14" s="39" t="s">
        <v>76</v>
      </c>
      <c r="C14" s="20" t="s">
        <v>87</v>
      </c>
      <c r="D14" s="21" t="s">
        <v>104</v>
      </c>
      <c r="E14" s="40" t="s">
        <v>75</v>
      </c>
      <c r="F14" s="21" t="s">
        <v>118</v>
      </c>
      <c r="G14" s="50">
        <v>1</v>
      </c>
      <c r="H14" s="19"/>
      <c r="I14" s="19"/>
      <c r="K14" s="7"/>
      <c r="L14" s="7"/>
      <c r="M14" s="7"/>
    </row>
    <row r="15" spans="1:13" ht="24" customHeight="1" x14ac:dyDescent="0.2">
      <c r="A15" s="41">
        <v>12</v>
      </c>
      <c r="B15" s="39" t="s">
        <v>76</v>
      </c>
      <c r="C15" s="20" t="s">
        <v>88</v>
      </c>
      <c r="D15" s="21" t="s">
        <v>105</v>
      </c>
      <c r="E15" s="40" t="s">
        <v>75</v>
      </c>
      <c r="F15" s="21" t="s">
        <v>118</v>
      </c>
      <c r="G15" s="50">
        <v>1</v>
      </c>
      <c r="H15" s="19"/>
      <c r="I15" s="19"/>
      <c r="K15" s="7"/>
      <c r="L15" s="7"/>
      <c r="M15" s="7"/>
    </row>
    <row r="16" spans="1:13" ht="23.25" customHeight="1" x14ac:dyDescent="0.2">
      <c r="A16" s="41">
        <v>13</v>
      </c>
      <c r="B16" s="39" t="s">
        <v>76</v>
      </c>
      <c r="C16" s="20" t="s">
        <v>89</v>
      </c>
      <c r="D16" s="21" t="s">
        <v>106</v>
      </c>
      <c r="E16" s="40" t="s">
        <v>75</v>
      </c>
      <c r="F16" s="21" t="s">
        <v>118</v>
      </c>
      <c r="G16" s="50">
        <v>1</v>
      </c>
      <c r="H16" s="19"/>
      <c r="I16" s="19"/>
      <c r="K16" s="7"/>
      <c r="L16" s="7"/>
      <c r="M16" s="7"/>
    </row>
    <row r="17" spans="1:13" ht="22.5" customHeight="1" x14ac:dyDescent="0.2">
      <c r="A17" s="41">
        <v>14</v>
      </c>
      <c r="B17" s="39" t="s">
        <v>76</v>
      </c>
      <c r="C17" s="20" t="s">
        <v>90</v>
      </c>
      <c r="D17" s="21" t="s">
        <v>107</v>
      </c>
      <c r="E17" s="40" t="s">
        <v>75</v>
      </c>
      <c r="F17" s="21" t="s">
        <v>118</v>
      </c>
      <c r="G17" s="50">
        <v>1</v>
      </c>
      <c r="H17" s="19"/>
      <c r="I17" s="19"/>
      <c r="K17" s="7"/>
      <c r="L17" s="7"/>
      <c r="M17" s="7"/>
    </row>
    <row r="18" spans="1:13" ht="22.5" customHeight="1" x14ac:dyDescent="0.2">
      <c r="A18" s="41">
        <v>15</v>
      </c>
      <c r="B18" s="39" t="s">
        <v>76</v>
      </c>
      <c r="C18" s="20" t="s">
        <v>91</v>
      </c>
      <c r="D18" s="21" t="s">
        <v>108</v>
      </c>
      <c r="E18" s="40" t="s">
        <v>75</v>
      </c>
      <c r="F18" s="21" t="s">
        <v>118</v>
      </c>
      <c r="G18" s="50">
        <v>1</v>
      </c>
      <c r="H18" s="19"/>
      <c r="I18" s="19"/>
      <c r="K18" s="7"/>
      <c r="L18" s="7"/>
      <c r="M18" s="7"/>
    </row>
    <row r="19" spans="1:13" ht="24" customHeight="1" x14ac:dyDescent="0.2">
      <c r="A19" s="41">
        <v>16</v>
      </c>
      <c r="B19" s="39" t="s">
        <v>76</v>
      </c>
      <c r="C19" s="20" t="s">
        <v>92</v>
      </c>
      <c r="D19" s="21" t="s">
        <v>109</v>
      </c>
      <c r="E19" s="40" t="s">
        <v>75</v>
      </c>
      <c r="F19" s="21" t="s">
        <v>118</v>
      </c>
      <c r="G19" s="50">
        <v>1</v>
      </c>
      <c r="H19" s="19"/>
      <c r="I19" s="19"/>
      <c r="K19" s="7"/>
      <c r="L19" s="7"/>
      <c r="M19" s="7"/>
    </row>
    <row r="20" spans="1:13" ht="15.75" customHeight="1" x14ac:dyDescent="0.2">
      <c r="A20" s="41">
        <v>17</v>
      </c>
      <c r="B20" s="39" t="s">
        <v>76</v>
      </c>
      <c r="C20" s="20" t="s">
        <v>93</v>
      </c>
      <c r="D20" s="21" t="s">
        <v>111</v>
      </c>
      <c r="E20" s="40" t="s">
        <v>75</v>
      </c>
      <c r="F20" s="21" t="s">
        <v>118</v>
      </c>
      <c r="G20" s="50">
        <v>1</v>
      </c>
      <c r="H20" s="19"/>
      <c r="I20" s="19"/>
      <c r="K20" s="8"/>
      <c r="L20" s="8"/>
      <c r="M20" s="8"/>
    </row>
    <row r="21" spans="1:13" ht="24" customHeight="1" x14ac:dyDescent="0.2">
      <c r="A21" s="41">
        <v>18</v>
      </c>
      <c r="B21" s="51" t="s">
        <v>94</v>
      </c>
      <c r="C21" s="20" t="s">
        <v>95</v>
      </c>
      <c r="D21" s="21" t="s">
        <v>112</v>
      </c>
      <c r="E21" s="40" t="s">
        <v>75</v>
      </c>
      <c r="F21" s="21" t="s">
        <v>118</v>
      </c>
      <c r="G21" s="50">
        <v>1</v>
      </c>
      <c r="H21" s="19"/>
      <c r="I21" s="19"/>
      <c r="K21" s="7"/>
      <c r="L21" s="7"/>
      <c r="M21" s="7"/>
    </row>
    <row r="22" spans="1:13" ht="23.25" customHeight="1" x14ac:dyDescent="0.2">
      <c r="A22" s="41">
        <v>19</v>
      </c>
      <c r="B22" s="51" t="s">
        <v>96</v>
      </c>
      <c r="C22" s="20" t="s">
        <v>97</v>
      </c>
      <c r="D22" s="21" t="s">
        <v>113</v>
      </c>
      <c r="E22" s="40" t="s">
        <v>75</v>
      </c>
      <c r="F22" s="21" t="s">
        <v>118</v>
      </c>
      <c r="G22" s="50">
        <v>1</v>
      </c>
      <c r="H22" s="19"/>
      <c r="I22" s="19"/>
      <c r="K22" s="7"/>
      <c r="L22" s="7"/>
      <c r="M22" s="7"/>
    </row>
    <row r="23" spans="1:13" ht="13.5" customHeight="1" x14ac:dyDescent="0.2">
      <c r="A23" s="41">
        <v>20</v>
      </c>
      <c r="B23" s="39" t="s">
        <v>76</v>
      </c>
      <c r="C23" s="20" t="s">
        <v>98</v>
      </c>
      <c r="D23" s="21" t="s">
        <v>114</v>
      </c>
      <c r="E23" s="40" t="s">
        <v>75</v>
      </c>
      <c r="F23" s="21" t="s">
        <v>118</v>
      </c>
      <c r="G23" s="50">
        <v>1</v>
      </c>
      <c r="H23" s="19"/>
      <c r="I23" s="19"/>
      <c r="K23" s="7"/>
      <c r="L23" s="7"/>
      <c r="M23" s="7"/>
    </row>
    <row r="24" spans="1:13" ht="13.5" customHeight="1" x14ac:dyDescent="0.2">
      <c r="A24" s="41">
        <v>21</v>
      </c>
      <c r="B24" s="39" t="s">
        <v>76</v>
      </c>
      <c r="C24" s="20" t="s">
        <v>99</v>
      </c>
      <c r="D24" s="21" t="s">
        <v>115</v>
      </c>
      <c r="E24" s="40" t="s">
        <v>75</v>
      </c>
      <c r="F24" s="21" t="s">
        <v>118</v>
      </c>
      <c r="G24" s="50">
        <v>1</v>
      </c>
      <c r="H24" s="19"/>
      <c r="I24" s="19"/>
      <c r="K24" s="7"/>
      <c r="L24" s="7"/>
      <c r="M24" s="7"/>
    </row>
    <row r="25" spans="1:13" ht="12.75" customHeight="1" x14ac:dyDescent="0.2">
      <c r="A25" s="41">
        <v>22</v>
      </c>
      <c r="B25" s="39" t="s">
        <v>76</v>
      </c>
      <c r="C25" s="20" t="s">
        <v>100</v>
      </c>
      <c r="D25" s="21" t="s">
        <v>116</v>
      </c>
      <c r="E25" s="40" t="s">
        <v>75</v>
      </c>
      <c r="F25" s="21" t="s">
        <v>118</v>
      </c>
      <c r="G25" s="50">
        <v>1</v>
      </c>
      <c r="H25" s="19"/>
      <c r="I25" s="19"/>
      <c r="K25" s="7"/>
      <c r="L25" s="7"/>
      <c r="M25" s="7"/>
    </row>
    <row r="26" spans="1:13" ht="12.6" customHeight="1" x14ac:dyDescent="0.2">
      <c r="A26" s="41">
        <v>23</v>
      </c>
      <c r="B26" s="42" t="s">
        <v>76</v>
      </c>
      <c r="C26" s="53" t="s">
        <v>175</v>
      </c>
      <c r="D26" s="22" t="s">
        <v>199</v>
      </c>
      <c r="E26" s="40" t="s">
        <v>75</v>
      </c>
      <c r="F26" s="21" t="s">
        <v>118</v>
      </c>
      <c r="G26" s="50">
        <v>1</v>
      </c>
      <c r="H26" s="19"/>
      <c r="I26" s="19"/>
      <c r="K26" s="7"/>
      <c r="L26" s="7"/>
      <c r="M26" s="7"/>
    </row>
    <row r="27" spans="1:13" ht="12.6" customHeight="1" x14ac:dyDescent="0.2">
      <c r="A27" s="41">
        <v>24</v>
      </c>
      <c r="B27" s="42" t="s">
        <v>76</v>
      </c>
      <c r="C27" s="53" t="s">
        <v>176</v>
      </c>
      <c r="D27" s="22" t="s">
        <v>200</v>
      </c>
      <c r="E27" s="40" t="s">
        <v>75</v>
      </c>
      <c r="F27" s="21" t="s">
        <v>118</v>
      </c>
      <c r="G27" s="50">
        <v>1</v>
      </c>
      <c r="H27" s="19"/>
      <c r="I27" s="19"/>
      <c r="K27" s="7"/>
      <c r="L27" s="7"/>
      <c r="M27" s="7"/>
    </row>
    <row r="28" spans="1:13" ht="12.6" customHeight="1" x14ac:dyDescent="0.2">
      <c r="A28" s="41">
        <v>25</v>
      </c>
      <c r="B28" s="42" t="s">
        <v>76</v>
      </c>
      <c r="C28" s="53" t="s">
        <v>177</v>
      </c>
      <c r="D28" s="22" t="s">
        <v>201</v>
      </c>
      <c r="E28" s="40" t="s">
        <v>75</v>
      </c>
      <c r="F28" s="21" t="s">
        <v>118</v>
      </c>
      <c r="G28" s="50">
        <v>1</v>
      </c>
      <c r="H28" s="19"/>
      <c r="I28" s="19"/>
      <c r="K28" s="7"/>
      <c r="L28" s="7"/>
      <c r="M28" s="7"/>
    </row>
    <row r="29" spans="1:13" ht="24" customHeight="1" x14ac:dyDescent="0.2">
      <c r="A29" s="41">
        <v>26</v>
      </c>
      <c r="B29" s="42" t="s">
        <v>76</v>
      </c>
      <c r="C29" s="53" t="s">
        <v>178</v>
      </c>
      <c r="D29" s="22" t="s">
        <v>104</v>
      </c>
      <c r="E29" s="40" t="s">
        <v>75</v>
      </c>
      <c r="F29" s="21" t="s">
        <v>118</v>
      </c>
      <c r="G29" s="50">
        <v>1</v>
      </c>
      <c r="H29" s="19"/>
      <c r="I29" s="19"/>
      <c r="K29" s="7"/>
      <c r="L29" s="7"/>
      <c r="M29" s="7"/>
    </row>
    <row r="30" spans="1:13" ht="24" customHeight="1" x14ac:dyDescent="0.2">
      <c r="A30" s="41">
        <v>27</v>
      </c>
      <c r="B30" s="42" t="s">
        <v>76</v>
      </c>
      <c r="C30" s="53" t="s">
        <v>179</v>
      </c>
      <c r="D30" s="22" t="s">
        <v>105</v>
      </c>
      <c r="E30" s="40" t="s">
        <v>75</v>
      </c>
      <c r="F30" s="21" t="s">
        <v>118</v>
      </c>
      <c r="G30" s="50">
        <v>1</v>
      </c>
      <c r="H30" s="19"/>
      <c r="I30" s="19"/>
      <c r="K30" s="7"/>
      <c r="L30" s="7"/>
      <c r="M30" s="7"/>
    </row>
    <row r="31" spans="1:13" ht="23.25" customHeight="1" x14ac:dyDescent="0.2">
      <c r="A31" s="41">
        <v>28</v>
      </c>
      <c r="B31" s="42" t="s">
        <v>76</v>
      </c>
      <c r="C31" s="53" t="s">
        <v>180</v>
      </c>
      <c r="D31" s="22" t="s">
        <v>106</v>
      </c>
      <c r="E31" s="40" t="s">
        <v>75</v>
      </c>
      <c r="F31" s="21" t="s">
        <v>118</v>
      </c>
      <c r="G31" s="50">
        <v>1</v>
      </c>
      <c r="H31" s="19"/>
      <c r="I31" s="19"/>
      <c r="K31" s="7"/>
      <c r="L31" s="7"/>
      <c r="M31" s="7"/>
    </row>
    <row r="32" spans="1:13" ht="23.25" customHeight="1" x14ac:dyDescent="0.2">
      <c r="A32" s="41">
        <v>29</v>
      </c>
      <c r="B32" s="42" t="s">
        <v>76</v>
      </c>
      <c r="C32" s="53" t="s">
        <v>181</v>
      </c>
      <c r="D32" s="22" t="s">
        <v>107</v>
      </c>
      <c r="E32" s="40" t="s">
        <v>75</v>
      </c>
      <c r="F32" s="21" t="s">
        <v>118</v>
      </c>
      <c r="G32" s="50">
        <v>1</v>
      </c>
      <c r="H32" s="19"/>
      <c r="I32" s="19"/>
      <c r="K32" s="7"/>
      <c r="L32" s="7"/>
      <c r="M32" s="7"/>
    </row>
    <row r="33" spans="1:13" ht="24.75" customHeight="1" x14ac:dyDescent="0.2">
      <c r="A33" s="41">
        <v>30</v>
      </c>
      <c r="B33" s="42" t="s">
        <v>76</v>
      </c>
      <c r="C33" s="53" t="s">
        <v>182</v>
      </c>
      <c r="D33" s="22" t="s">
        <v>108</v>
      </c>
      <c r="E33" s="40" t="s">
        <v>75</v>
      </c>
      <c r="F33" s="21" t="s">
        <v>118</v>
      </c>
      <c r="G33" s="50">
        <v>1</v>
      </c>
      <c r="H33" s="19"/>
      <c r="I33" s="19"/>
      <c r="K33" s="7"/>
      <c r="L33" s="7"/>
      <c r="M33" s="7"/>
    </row>
    <row r="34" spans="1:13" ht="24.75" customHeight="1" x14ac:dyDescent="0.2">
      <c r="A34" s="41">
        <v>31</v>
      </c>
      <c r="B34" s="42" t="s">
        <v>76</v>
      </c>
      <c r="C34" s="53" t="s">
        <v>183</v>
      </c>
      <c r="D34" s="22" t="s">
        <v>109</v>
      </c>
      <c r="E34" s="40" t="s">
        <v>75</v>
      </c>
      <c r="F34" s="21" t="s">
        <v>118</v>
      </c>
      <c r="G34" s="50">
        <v>1</v>
      </c>
      <c r="H34" s="19"/>
      <c r="I34" s="19"/>
      <c r="K34" s="7"/>
      <c r="L34" s="7"/>
      <c r="M34" s="7"/>
    </row>
    <row r="35" spans="1:13" ht="12.6" customHeight="1" x14ac:dyDescent="0.2">
      <c r="A35" s="41">
        <v>32</v>
      </c>
      <c r="B35" s="42" t="s">
        <v>76</v>
      </c>
      <c r="C35" s="53" t="s">
        <v>184</v>
      </c>
      <c r="D35" s="22" t="s">
        <v>110</v>
      </c>
      <c r="E35" s="40" t="s">
        <v>75</v>
      </c>
      <c r="F35" s="21" t="s">
        <v>118</v>
      </c>
      <c r="G35" s="50">
        <v>1</v>
      </c>
      <c r="H35" s="19"/>
      <c r="I35" s="19"/>
      <c r="K35" s="7"/>
      <c r="L35" s="7"/>
      <c r="M35" s="7"/>
    </row>
    <row r="36" spans="1:13" ht="24.75" customHeight="1" x14ac:dyDescent="0.2">
      <c r="A36" s="41">
        <v>33</v>
      </c>
      <c r="B36" s="42" t="s">
        <v>76</v>
      </c>
      <c r="C36" s="53" t="s">
        <v>185</v>
      </c>
      <c r="D36" s="22" t="s">
        <v>104</v>
      </c>
      <c r="E36" s="40" t="s">
        <v>75</v>
      </c>
      <c r="F36" s="21" t="s">
        <v>118</v>
      </c>
      <c r="G36" s="50">
        <v>1</v>
      </c>
      <c r="H36" s="19"/>
      <c r="I36" s="19"/>
      <c r="K36" s="7"/>
      <c r="L36" s="7"/>
      <c r="M36" s="7"/>
    </row>
    <row r="37" spans="1:13" ht="24.75" customHeight="1" x14ac:dyDescent="0.2">
      <c r="A37" s="41">
        <v>34</v>
      </c>
      <c r="B37" s="42" t="s">
        <v>76</v>
      </c>
      <c r="C37" s="53" t="s">
        <v>186</v>
      </c>
      <c r="D37" s="22" t="s">
        <v>105</v>
      </c>
      <c r="E37" s="40" t="s">
        <v>75</v>
      </c>
      <c r="F37" s="21" t="s">
        <v>118</v>
      </c>
      <c r="G37" s="50">
        <v>1</v>
      </c>
      <c r="H37" s="19"/>
      <c r="I37" s="19"/>
      <c r="K37" s="7"/>
      <c r="L37" s="7"/>
      <c r="M37" s="7"/>
    </row>
    <row r="38" spans="1:13" ht="24" customHeight="1" x14ac:dyDescent="0.2">
      <c r="A38" s="41">
        <v>35</v>
      </c>
      <c r="B38" s="42" t="s">
        <v>76</v>
      </c>
      <c r="C38" s="53" t="s">
        <v>187</v>
      </c>
      <c r="D38" s="22" t="s">
        <v>106</v>
      </c>
      <c r="E38" s="40" t="s">
        <v>75</v>
      </c>
      <c r="F38" s="21" t="s">
        <v>118</v>
      </c>
      <c r="G38" s="50">
        <v>1</v>
      </c>
      <c r="H38" s="19"/>
      <c r="I38" s="19"/>
      <c r="K38" s="7"/>
      <c r="L38" s="7"/>
      <c r="M38" s="7"/>
    </row>
    <row r="39" spans="1:13" ht="25.5" customHeight="1" x14ac:dyDescent="0.2">
      <c r="A39" s="41">
        <v>36</v>
      </c>
      <c r="B39" s="42" t="s">
        <v>76</v>
      </c>
      <c r="C39" s="53" t="s">
        <v>188</v>
      </c>
      <c r="D39" s="22" t="s">
        <v>107</v>
      </c>
      <c r="E39" s="40" t="s">
        <v>75</v>
      </c>
      <c r="F39" s="21" t="s">
        <v>118</v>
      </c>
      <c r="G39" s="50">
        <v>1</v>
      </c>
      <c r="H39" s="19"/>
      <c r="I39" s="19"/>
      <c r="K39" s="7"/>
      <c r="L39" s="7"/>
      <c r="M39" s="7"/>
    </row>
    <row r="40" spans="1:13" ht="24" customHeight="1" x14ac:dyDescent="0.2">
      <c r="A40" s="41">
        <v>37</v>
      </c>
      <c r="B40" s="42" t="s">
        <v>76</v>
      </c>
      <c r="C40" s="53" t="s">
        <v>189</v>
      </c>
      <c r="D40" s="22" t="s">
        <v>108</v>
      </c>
      <c r="E40" s="40" t="s">
        <v>75</v>
      </c>
      <c r="F40" s="21" t="s">
        <v>118</v>
      </c>
      <c r="G40" s="50">
        <v>1</v>
      </c>
      <c r="H40" s="19"/>
      <c r="I40" s="19"/>
      <c r="K40" s="7"/>
      <c r="L40" s="7"/>
      <c r="M40" s="7"/>
    </row>
    <row r="41" spans="1:13" ht="23.25" customHeight="1" x14ac:dyDescent="0.2">
      <c r="A41" s="41">
        <v>38</v>
      </c>
      <c r="B41" s="42" t="s">
        <v>76</v>
      </c>
      <c r="C41" s="53" t="s">
        <v>190</v>
      </c>
      <c r="D41" s="22" t="s">
        <v>109</v>
      </c>
      <c r="E41" s="40" t="s">
        <v>75</v>
      </c>
      <c r="F41" s="21" t="s">
        <v>118</v>
      </c>
      <c r="G41" s="50">
        <v>1</v>
      </c>
      <c r="H41" s="19"/>
      <c r="I41" s="19"/>
      <c r="K41" s="7"/>
      <c r="L41" s="7"/>
      <c r="M41" s="7"/>
    </row>
    <row r="42" spans="1:13" ht="12.6" customHeight="1" x14ac:dyDescent="0.2">
      <c r="A42" s="41">
        <v>39</v>
      </c>
      <c r="B42" s="42" t="s">
        <v>76</v>
      </c>
      <c r="C42" s="53" t="s">
        <v>191</v>
      </c>
      <c r="D42" s="22" t="s">
        <v>111</v>
      </c>
      <c r="E42" s="40" t="s">
        <v>75</v>
      </c>
      <c r="F42" s="21" t="s">
        <v>118</v>
      </c>
      <c r="G42" s="50">
        <v>1</v>
      </c>
      <c r="H42" s="19"/>
      <c r="I42" s="19"/>
      <c r="K42" s="8"/>
      <c r="L42" s="8"/>
      <c r="M42" s="8"/>
    </row>
    <row r="43" spans="1:13" ht="22.5" customHeight="1" x14ac:dyDescent="0.2">
      <c r="A43" s="41">
        <v>40</v>
      </c>
      <c r="B43" s="52" t="s">
        <v>192</v>
      </c>
      <c r="C43" s="53" t="s">
        <v>193</v>
      </c>
      <c r="D43" s="22" t="s">
        <v>202</v>
      </c>
      <c r="E43" s="40" t="s">
        <v>75</v>
      </c>
      <c r="F43" s="21" t="s">
        <v>118</v>
      </c>
      <c r="G43" s="50">
        <v>1</v>
      </c>
      <c r="H43" s="19"/>
      <c r="I43" s="19"/>
      <c r="K43" s="7"/>
      <c r="L43" s="7"/>
      <c r="M43" s="7"/>
    </row>
    <row r="44" spans="1:13" ht="23.25" customHeight="1" x14ac:dyDescent="0.2">
      <c r="A44" s="41">
        <v>41</v>
      </c>
      <c r="B44" s="52" t="s">
        <v>194</v>
      </c>
      <c r="C44" s="53" t="s">
        <v>195</v>
      </c>
      <c r="D44" s="22" t="s">
        <v>203</v>
      </c>
      <c r="E44" s="40" t="s">
        <v>75</v>
      </c>
      <c r="F44" s="21" t="s">
        <v>118</v>
      </c>
      <c r="G44" s="50">
        <v>1</v>
      </c>
      <c r="H44" s="19"/>
      <c r="I44" s="19"/>
      <c r="K44" s="8"/>
      <c r="L44" s="8"/>
      <c r="M44" s="8"/>
    </row>
    <row r="45" spans="1:13" ht="12.6" customHeight="1" x14ac:dyDescent="0.2">
      <c r="A45" s="41">
        <v>42</v>
      </c>
      <c r="B45" s="42" t="s">
        <v>76</v>
      </c>
      <c r="C45" s="53" t="s">
        <v>196</v>
      </c>
      <c r="D45" s="22" t="s">
        <v>204</v>
      </c>
      <c r="E45" s="40" t="s">
        <v>75</v>
      </c>
      <c r="F45" s="21" t="s">
        <v>118</v>
      </c>
      <c r="G45" s="50">
        <v>1</v>
      </c>
      <c r="H45" s="19"/>
      <c r="I45" s="19"/>
      <c r="K45" s="7"/>
      <c r="L45" s="7"/>
      <c r="M45" s="7"/>
    </row>
    <row r="46" spans="1:13" ht="12.6" customHeight="1" x14ac:dyDescent="0.2">
      <c r="A46" s="41">
        <v>43</v>
      </c>
      <c r="B46" s="42" t="s">
        <v>76</v>
      </c>
      <c r="C46" s="53" t="s">
        <v>197</v>
      </c>
      <c r="D46" s="22" t="s">
        <v>205</v>
      </c>
      <c r="E46" s="40" t="s">
        <v>75</v>
      </c>
      <c r="F46" s="21" t="s">
        <v>118</v>
      </c>
      <c r="G46" s="50">
        <v>1</v>
      </c>
      <c r="H46" s="19"/>
      <c r="I46" s="19"/>
      <c r="K46" s="7"/>
      <c r="L46" s="7"/>
      <c r="M46" s="7"/>
    </row>
    <row r="47" spans="1:13" ht="12.6" customHeight="1" x14ac:dyDescent="0.2">
      <c r="A47" s="41">
        <v>44</v>
      </c>
      <c r="B47" s="42" t="s">
        <v>76</v>
      </c>
      <c r="C47" s="53" t="s">
        <v>198</v>
      </c>
      <c r="D47" s="22" t="s">
        <v>206</v>
      </c>
      <c r="E47" s="40" t="s">
        <v>75</v>
      </c>
      <c r="F47" s="21" t="s">
        <v>118</v>
      </c>
      <c r="G47" s="50">
        <v>1</v>
      </c>
      <c r="H47" s="19"/>
      <c r="I47" s="19"/>
      <c r="K47" s="7"/>
      <c r="L47" s="7"/>
      <c r="M47" s="7"/>
    </row>
  </sheetData>
  <mergeCells count="4">
    <mergeCell ref="A1:I1"/>
    <mergeCell ref="A2:A3"/>
    <mergeCell ref="B2:B3"/>
    <mergeCell ref="C2:C3"/>
  </mergeCells>
  <pageMargins left="0.7" right="0.7" top="0.75" bottom="0.75" header="0.3" footer="0.3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view="pageBreakPreview" zoomScaleNormal="100" zoomScaleSheetLayoutView="100" workbookViewId="0">
      <selection activeCell="E6" sqref="E6"/>
    </sheetView>
  </sheetViews>
  <sheetFormatPr defaultRowHeight="15" x14ac:dyDescent="0.25"/>
  <cols>
    <col min="1" max="1" width="6.140625" customWidth="1"/>
    <col min="3" max="3" width="10.28515625" customWidth="1"/>
    <col min="4" max="4" width="47.28515625" customWidth="1"/>
    <col min="5" max="5" width="13" customWidth="1"/>
    <col min="7" max="7" width="7.28515625" customWidth="1"/>
    <col min="9" max="9" width="13.42578125" customWidth="1"/>
  </cols>
  <sheetData>
    <row r="1" spans="1:10" ht="18" x14ac:dyDescent="0.25">
      <c r="A1" s="58" t="s">
        <v>119</v>
      </c>
      <c r="B1" s="58"/>
      <c r="C1" s="58"/>
      <c r="D1" s="58"/>
      <c r="E1" s="58"/>
      <c r="F1" s="58"/>
      <c r="G1" s="58"/>
      <c r="H1" s="58"/>
      <c r="I1" s="59"/>
    </row>
    <row r="2" spans="1:10" ht="25.5" x14ac:dyDescent="0.25">
      <c r="A2" s="78" t="s">
        <v>0</v>
      </c>
      <c r="B2" s="80" t="s">
        <v>13</v>
      </c>
      <c r="C2" s="80" t="s">
        <v>14</v>
      </c>
      <c r="D2" s="30" t="s">
        <v>1</v>
      </c>
      <c r="E2" s="31" t="s">
        <v>3</v>
      </c>
      <c r="F2" s="31" t="s">
        <v>132</v>
      </c>
      <c r="G2" s="31" t="s">
        <v>11</v>
      </c>
      <c r="H2" s="31" t="s">
        <v>4</v>
      </c>
      <c r="I2" s="30" t="s">
        <v>2</v>
      </c>
      <c r="J2" s="48"/>
    </row>
    <row r="3" spans="1:10" x14ac:dyDescent="0.25">
      <c r="A3" s="79"/>
      <c r="B3" s="81"/>
      <c r="C3" s="81"/>
      <c r="D3" s="32"/>
      <c r="E3" s="32"/>
      <c r="F3" s="32"/>
      <c r="G3" s="29">
        <f>SUM(G4:G71)</f>
        <v>6</v>
      </c>
      <c r="H3" s="32"/>
      <c r="I3" s="32"/>
      <c r="J3" s="48"/>
    </row>
    <row r="4" spans="1:10" ht="30" customHeight="1" x14ac:dyDescent="0.25">
      <c r="A4" s="38">
        <v>1</v>
      </c>
      <c r="B4" s="43" t="s">
        <v>76</v>
      </c>
      <c r="C4" s="17" t="s">
        <v>120</v>
      </c>
      <c r="D4" s="23" t="s">
        <v>126</v>
      </c>
      <c r="E4" s="43" t="s">
        <v>135</v>
      </c>
      <c r="F4" s="23" t="s">
        <v>136</v>
      </c>
      <c r="G4" s="28">
        <v>1</v>
      </c>
      <c r="H4" s="12"/>
      <c r="I4" s="24" t="s">
        <v>133</v>
      </c>
      <c r="J4" s="49"/>
    </row>
    <row r="5" spans="1:10" ht="25.5" customHeight="1" x14ac:dyDescent="0.25">
      <c r="A5" s="38">
        <v>2</v>
      </c>
      <c r="B5" s="43" t="s">
        <v>76</v>
      </c>
      <c r="C5" s="17" t="s">
        <v>121</v>
      </c>
      <c r="D5" s="23" t="s">
        <v>127</v>
      </c>
      <c r="E5" s="24" t="s">
        <v>215</v>
      </c>
      <c r="F5" s="23" t="s">
        <v>136</v>
      </c>
      <c r="G5" s="28">
        <v>1</v>
      </c>
      <c r="H5" s="12"/>
      <c r="I5" s="24" t="s">
        <v>133</v>
      </c>
      <c r="J5" s="49"/>
    </row>
    <row r="6" spans="1:10" ht="27" customHeight="1" x14ac:dyDescent="0.25">
      <c r="A6" s="38">
        <v>3</v>
      </c>
      <c r="B6" s="43" t="s">
        <v>76</v>
      </c>
      <c r="C6" s="17" t="s">
        <v>122</v>
      </c>
      <c r="D6" s="23" t="s">
        <v>128</v>
      </c>
      <c r="E6" s="24" t="s">
        <v>137</v>
      </c>
      <c r="F6" s="23" t="s">
        <v>136</v>
      </c>
      <c r="G6" s="28">
        <v>1</v>
      </c>
      <c r="H6" s="12"/>
      <c r="I6" s="24" t="s">
        <v>133</v>
      </c>
      <c r="J6" s="49"/>
    </row>
    <row r="7" spans="1:10" ht="30.75" customHeight="1" x14ac:dyDescent="0.25">
      <c r="A7" s="38">
        <v>4</v>
      </c>
      <c r="B7" s="43" t="s">
        <v>76</v>
      </c>
      <c r="C7" s="17" t="s">
        <v>123</v>
      </c>
      <c r="D7" s="14" t="s">
        <v>129</v>
      </c>
      <c r="E7" s="37" t="s">
        <v>75</v>
      </c>
      <c r="F7" s="23" t="s">
        <v>136</v>
      </c>
      <c r="G7" s="28">
        <v>1</v>
      </c>
      <c r="H7" s="12"/>
      <c r="I7" s="24" t="s">
        <v>133</v>
      </c>
      <c r="J7" s="49"/>
    </row>
    <row r="8" spans="1:10" ht="37.5" customHeight="1" x14ac:dyDescent="0.25">
      <c r="A8" s="38">
        <v>5</v>
      </c>
      <c r="B8" s="43" t="s">
        <v>76</v>
      </c>
      <c r="C8" s="17" t="s">
        <v>124</v>
      </c>
      <c r="D8" s="14" t="s">
        <v>130</v>
      </c>
      <c r="E8" s="37" t="s">
        <v>75</v>
      </c>
      <c r="F8" s="23" t="s">
        <v>136</v>
      </c>
      <c r="G8" s="28">
        <v>1</v>
      </c>
      <c r="H8" s="12"/>
      <c r="I8" s="24" t="s">
        <v>134</v>
      </c>
      <c r="J8" s="49"/>
    </row>
    <row r="9" spans="1:10" ht="42" customHeight="1" x14ac:dyDescent="0.25">
      <c r="A9" s="38">
        <v>6</v>
      </c>
      <c r="B9" s="43" t="s">
        <v>76</v>
      </c>
      <c r="C9" s="17" t="s">
        <v>125</v>
      </c>
      <c r="D9" s="14" t="s">
        <v>131</v>
      </c>
      <c r="E9" s="37" t="s">
        <v>75</v>
      </c>
      <c r="F9" s="23" t="s">
        <v>136</v>
      </c>
      <c r="G9" s="28">
        <v>1</v>
      </c>
      <c r="H9" s="12"/>
      <c r="I9" s="24" t="s">
        <v>134</v>
      </c>
      <c r="J9" s="49"/>
    </row>
  </sheetData>
  <mergeCells count="4">
    <mergeCell ref="A1:I1"/>
    <mergeCell ref="A2:A3"/>
    <mergeCell ref="B2:B3"/>
    <mergeCell ref="C2:C3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AI</vt:lpstr>
      <vt:lpstr>AO</vt:lpstr>
      <vt:lpstr>DI</vt:lpstr>
      <vt:lpstr>DO</vt:lpstr>
      <vt:lpstr>Цифровые</vt:lpstr>
      <vt:lpstr>AI!Область_печати</vt:lpstr>
      <vt:lpstr>DI!Область_печати</vt:lpstr>
      <vt:lpstr>DO!Область_печати</vt:lpstr>
      <vt:lpstr>Цифровые!Область_печати</vt:lpstr>
    </vt:vector>
  </TitlesOfParts>
  <Company>ИООО "Омск Карбон Могилев"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А. Малиновский</dc:creator>
  <cp:lastModifiedBy>Евгений А. Баканов</cp:lastModifiedBy>
  <cp:lastPrinted>2020-08-11T07:25:36Z</cp:lastPrinted>
  <dcterms:created xsi:type="dcterms:W3CDTF">2016-12-07T05:20:55Z</dcterms:created>
  <dcterms:modified xsi:type="dcterms:W3CDTF">2020-08-17T06:34:29Z</dcterms:modified>
</cp:coreProperties>
</file>